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46.10\segreteriacomune\PON 2014-2020\PON 10.6.6B-FSEPON-SI-2024-180 Working Experience in the EU\selezione corsisti\"/>
    </mc:Choice>
  </mc:AlternateContent>
  <xr:revisionPtr revIDLastSave="0" documentId="13_ncr:1_{A8D0FE92-CFEC-4AD1-A8EA-72E697425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lta" sheetId="2" r:id="rId1"/>
    <sheet name="Spagna1" sheetId="4" r:id="rId2"/>
    <sheet name="Spagna2" sheetId="5" r:id="rId3"/>
    <sheet name="Germania" sheetId="3" r:id="rId4"/>
  </sheets>
  <definedNames>
    <definedName name="_xlnm._FilterDatabase" localSheetId="0" hidden="1">Malta!$N$2:$N$20</definedName>
    <definedName name="_xlnm.Print_Area" localSheetId="3">Germania!$A$1:$K$52</definedName>
    <definedName name="_xlnm.Print_Area" localSheetId="1">Spagna1!$A$1:$K$46</definedName>
    <definedName name="_xlnm.Print_Area" localSheetId="2">Spagna2!$A$1:$K$46</definedName>
  </definedNames>
  <calcPr calcId="191029"/>
  <customWorkbookViews>
    <customWorkbookView name="AA" guid="{1EF997CA-78F5-4479-879C-5EAEE48BB7D7}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3" l="1"/>
  <c r="K21" i="3"/>
  <c r="K20" i="3"/>
  <c r="K19" i="3"/>
  <c r="K18" i="3"/>
  <c r="K17" i="3"/>
  <c r="K23" i="5"/>
  <c r="K22" i="5"/>
  <c r="K21" i="5"/>
  <c r="K20" i="5"/>
  <c r="K19" i="5"/>
  <c r="K18" i="5"/>
  <c r="K17" i="5"/>
  <c r="K23" i="4"/>
  <c r="K22" i="4"/>
  <c r="K21" i="4"/>
  <c r="K20" i="4"/>
  <c r="K19" i="4"/>
  <c r="K18" i="4"/>
  <c r="K17" i="4"/>
  <c r="K13" i="5"/>
  <c r="K45" i="3"/>
  <c r="K49" i="3"/>
  <c r="K48" i="3"/>
  <c r="K40" i="3"/>
  <c r="K12" i="2"/>
  <c r="K21" i="2"/>
  <c r="K24" i="2"/>
  <c r="K40" i="5"/>
  <c r="K40" i="4"/>
  <c r="K43" i="4"/>
  <c r="K41" i="4"/>
  <c r="K39" i="4"/>
  <c r="K6" i="4"/>
  <c r="K7" i="4"/>
  <c r="K36" i="5"/>
  <c r="K39" i="3"/>
  <c r="K38" i="3"/>
  <c r="K6" i="5"/>
  <c r="K7" i="5"/>
  <c r="K42" i="5"/>
  <c r="K41" i="5"/>
  <c r="K5" i="3"/>
  <c r="K34" i="5"/>
  <c r="K30" i="3"/>
  <c r="K14" i="3"/>
  <c r="K30" i="4"/>
  <c r="K26" i="3"/>
  <c r="K36" i="3"/>
  <c r="K47" i="3"/>
  <c r="K46" i="3"/>
  <c r="K44" i="3"/>
  <c r="K43" i="3"/>
  <c r="K15" i="5"/>
  <c r="K27" i="5"/>
  <c r="K32" i="5"/>
  <c r="K31" i="5"/>
  <c r="K14" i="5"/>
  <c r="K26" i="5"/>
  <c r="K11" i="5"/>
  <c r="K16" i="5"/>
  <c r="K28" i="5"/>
  <c r="K30" i="5"/>
  <c r="K12" i="5"/>
  <c r="K29" i="5"/>
  <c r="K35" i="5"/>
  <c r="K33" i="5"/>
  <c r="K37" i="3"/>
  <c r="K35" i="3"/>
  <c r="K6" i="3"/>
  <c r="K7" i="3"/>
  <c r="K12" i="3"/>
  <c r="K13" i="3"/>
  <c r="K15" i="3"/>
  <c r="K8" i="3"/>
  <c r="K16" i="3"/>
  <c r="K25" i="3"/>
  <c r="K31" i="3"/>
  <c r="K27" i="3"/>
  <c r="K29" i="3"/>
  <c r="K32" i="3"/>
  <c r="K33" i="3"/>
  <c r="K34" i="3"/>
  <c r="K28" i="3"/>
  <c r="K17" i="2"/>
  <c r="K20" i="2"/>
  <c r="K3" i="2"/>
  <c r="K11" i="2"/>
  <c r="K4" i="2"/>
  <c r="K5" i="2"/>
  <c r="K6" i="2"/>
  <c r="K13" i="2"/>
  <c r="K8" i="2"/>
  <c r="K9" i="2"/>
  <c r="K10" i="2"/>
  <c r="K15" i="2"/>
  <c r="K16" i="2"/>
  <c r="K19" i="2"/>
  <c r="K18" i="2"/>
  <c r="K22" i="2"/>
  <c r="K23" i="2"/>
  <c r="K25" i="2"/>
  <c r="K26" i="2"/>
  <c r="K14" i="2"/>
  <c r="K7" i="2"/>
  <c r="K11" i="4"/>
  <c r="K12" i="4"/>
  <c r="K14" i="4"/>
  <c r="K15" i="4"/>
  <c r="K16" i="4"/>
  <c r="K13" i="4"/>
  <c r="K28" i="4"/>
  <c r="K26" i="4"/>
  <c r="K27" i="4"/>
  <c r="K29" i="4"/>
  <c r="K31" i="4"/>
  <c r="K32" i="4"/>
  <c r="K33" i="4"/>
  <c r="K35" i="4"/>
  <c r="K34" i="4"/>
</calcChain>
</file>

<file path=xl/sharedStrings.xml><?xml version="1.0" encoding="utf-8"?>
<sst xmlns="http://schemas.openxmlformats.org/spreadsheetml/2006/main" count="889" uniqueCount="233">
  <si>
    <t>SPAGNA2</t>
  </si>
  <si>
    <t>GERMANIA</t>
  </si>
  <si>
    <t>MALTA</t>
  </si>
  <si>
    <t>NOME</t>
  </si>
  <si>
    <t>COGNOME</t>
  </si>
  <si>
    <t>DATA NASCITA</t>
  </si>
  <si>
    <t>SI</t>
  </si>
  <si>
    <t>NO</t>
  </si>
  <si>
    <t>SCELTA PCTO</t>
  </si>
  <si>
    <t>SIMONE</t>
  </si>
  <si>
    <t>ARICO'</t>
  </si>
  <si>
    <t xml:space="preserve">ARNO' </t>
  </si>
  <si>
    <t>SARAH</t>
  </si>
  <si>
    <t>SPA/GER</t>
  </si>
  <si>
    <t>CLASSE</t>
  </si>
  <si>
    <t>3BTUR</t>
  </si>
  <si>
    <t>3AINF</t>
  </si>
  <si>
    <t>4ATUR</t>
  </si>
  <si>
    <t>AZRY</t>
  </si>
  <si>
    <t>ABDELKHALEK</t>
  </si>
  <si>
    <t>4BGRA</t>
  </si>
  <si>
    <t>BRUCAJ</t>
  </si>
  <si>
    <t>BLEONA</t>
  </si>
  <si>
    <t>3ACAT</t>
  </si>
  <si>
    <t>LUIGI</t>
  </si>
  <si>
    <t xml:space="preserve">CANGEMI </t>
  </si>
  <si>
    <t>SPA2/GER</t>
  </si>
  <si>
    <t>DE GAETANO</t>
  </si>
  <si>
    <t>CHIARA</t>
  </si>
  <si>
    <t>CRISTINA</t>
  </si>
  <si>
    <t>DEBUS</t>
  </si>
  <si>
    <t>FLAVIA ANAMARIA</t>
  </si>
  <si>
    <t>DI MAURO</t>
  </si>
  <si>
    <t>CRISTIAN</t>
  </si>
  <si>
    <t>GIANNETTO</t>
  </si>
  <si>
    <t>4AINF</t>
  </si>
  <si>
    <t>GRILLO</t>
  </si>
  <si>
    <t>ENRICO</t>
  </si>
  <si>
    <t>MICI</t>
  </si>
  <si>
    <t>REDION</t>
  </si>
  <si>
    <t>4BINF</t>
  </si>
  <si>
    <t>NASELLI</t>
  </si>
  <si>
    <t>LEILA</t>
  </si>
  <si>
    <t>ODDO</t>
  </si>
  <si>
    <t>FRANCESCO</t>
  </si>
  <si>
    <t>PAGANO</t>
  </si>
  <si>
    <t>KETTY</t>
  </si>
  <si>
    <t>RACOVITA</t>
  </si>
  <si>
    <t>ANTONIO GABRIEL</t>
  </si>
  <si>
    <t>ROMANO</t>
  </si>
  <si>
    <t>GIUSY MARIA</t>
  </si>
  <si>
    <t>3ATUR</t>
  </si>
  <si>
    <t>SALTALAMACCHIA</t>
  </si>
  <si>
    <t>SANTAMARIA</t>
  </si>
  <si>
    <t>GAIA</t>
  </si>
  <si>
    <t>4BTUR</t>
  </si>
  <si>
    <t>SCAUSO</t>
  </si>
  <si>
    <t>DESIREE</t>
  </si>
  <si>
    <t>SHABAJ</t>
  </si>
  <si>
    <t>SAMANTA</t>
  </si>
  <si>
    <t>SINDONI</t>
  </si>
  <si>
    <t>CLAUDIA MARIA</t>
  </si>
  <si>
    <t>4AGRA</t>
  </si>
  <si>
    <t>FEDERICA</t>
  </si>
  <si>
    <t>TERRIZZI</t>
  </si>
  <si>
    <t>3AGRA</t>
  </si>
  <si>
    <t>TODARO</t>
  </si>
  <si>
    <t>ALICE</t>
  </si>
  <si>
    <t>RICCARDO</t>
  </si>
  <si>
    <t>TORRE</t>
  </si>
  <si>
    <t>VODINI</t>
  </si>
  <si>
    <t>ERIKA</t>
  </si>
  <si>
    <t>3BGRA</t>
  </si>
  <si>
    <t>DI MENTO</t>
  </si>
  <si>
    <t>FABIANA</t>
  </si>
  <si>
    <t>GITTO</t>
  </si>
  <si>
    <t>SARA</t>
  </si>
  <si>
    <t xml:space="preserve">GRINGERI </t>
  </si>
  <si>
    <t>ILARIA</t>
  </si>
  <si>
    <t>BONARRIGO</t>
  </si>
  <si>
    <t>BARBARA</t>
  </si>
  <si>
    <t>CAMBRIA</t>
  </si>
  <si>
    <t>ELISABETTA</t>
  </si>
  <si>
    <t>IONESCU</t>
  </si>
  <si>
    <t>AURORA ADELE</t>
  </si>
  <si>
    <t>HUANG</t>
  </si>
  <si>
    <t>ELAINE</t>
  </si>
  <si>
    <t>3AAFM</t>
  </si>
  <si>
    <t>GIARDINA</t>
  </si>
  <si>
    <t>GIULIA</t>
  </si>
  <si>
    <t xml:space="preserve">FALLETTA </t>
  </si>
  <si>
    <t>AURORA</t>
  </si>
  <si>
    <t>GRASSO</t>
  </si>
  <si>
    <t>EMANUELA TINDARA</t>
  </si>
  <si>
    <t>3CGRA</t>
  </si>
  <si>
    <t>STURNIOLO</t>
  </si>
  <si>
    <t xml:space="preserve">SIRACUSA </t>
  </si>
  <si>
    <t>MELISSA</t>
  </si>
  <si>
    <t>GIORDANO</t>
  </si>
  <si>
    <t>LAURA</t>
  </si>
  <si>
    <t>PART PREC</t>
  </si>
  <si>
    <t>ARAGOSA</t>
  </si>
  <si>
    <t>HELENA</t>
  </si>
  <si>
    <t>4BAFM</t>
  </si>
  <si>
    <t>INDIFFERENTE</t>
  </si>
  <si>
    <t xml:space="preserve">BARRESI </t>
  </si>
  <si>
    <t>GABRIELE</t>
  </si>
  <si>
    <t>VENUTO</t>
  </si>
  <si>
    <t>MATILDE</t>
  </si>
  <si>
    <t>ANGELA</t>
  </si>
  <si>
    <t>LI</t>
  </si>
  <si>
    <t>MONICA</t>
  </si>
  <si>
    <t>NICOSIA</t>
  </si>
  <si>
    <t>REBECCA</t>
  </si>
  <si>
    <t>REMIGARE</t>
  </si>
  <si>
    <t>MARTINA</t>
  </si>
  <si>
    <t>D'AMICO</t>
  </si>
  <si>
    <t>DAVIDE</t>
  </si>
  <si>
    <t>DONATO</t>
  </si>
  <si>
    <t>SAJIA</t>
  </si>
  <si>
    <t>ANTONELLA</t>
  </si>
  <si>
    <t>CUCITI</t>
  </si>
  <si>
    <t>ANGELICA</t>
  </si>
  <si>
    <t>TRINCHERA</t>
  </si>
  <si>
    <t>BARTUCCIO</t>
  </si>
  <si>
    <t>DARIO</t>
  </si>
  <si>
    <t>NAPOLI</t>
  </si>
  <si>
    <t>RALPHINE</t>
  </si>
  <si>
    <t xml:space="preserve">DE LUCA </t>
  </si>
  <si>
    <t>GIADA</t>
  </si>
  <si>
    <t>CASTAGNOLO</t>
  </si>
  <si>
    <t>RAFFAELE</t>
  </si>
  <si>
    <t>3ATL</t>
  </si>
  <si>
    <t>CATERINA MARIA</t>
  </si>
  <si>
    <t>LIPARI</t>
  </si>
  <si>
    <t>AURORA LUCIA</t>
  </si>
  <si>
    <t>MAISANO</t>
  </si>
  <si>
    <t>SAMUELE</t>
  </si>
  <si>
    <t>NANIA</t>
  </si>
  <si>
    <t>3BTL</t>
  </si>
  <si>
    <t>SCHEPIS</t>
  </si>
  <si>
    <t>MARISOL</t>
  </si>
  <si>
    <t>3CTL</t>
  </si>
  <si>
    <t>ZANGARI</t>
  </si>
  <si>
    <t>ALESSANDRO MARINO</t>
  </si>
  <si>
    <t>FOTI</t>
  </si>
  <si>
    <t>LUANA</t>
  </si>
  <si>
    <t>SANTORO</t>
  </si>
  <si>
    <t>ANDREA</t>
  </si>
  <si>
    <t>ULLO</t>
  </si>
  <si>
    <t>NELSON</t>
  </si>
  <si>
    <t>CHANTAL</t>
  </si>
  <si>
    <t>SCOLARO</t>
  </si>
  <si>
    <t>SCONTRINO</t>
  </si>
  <si>
    <t>MARTA</t>
  </si>
  <si>
    <t>SALERNO</t>
  </si>
  <si>
    <t>IMBESI</t>
  </si>
  <si>
    <t>COTUGNO</t>
  </si>
  <si>
    <t>DANIEL</t>
  </si>
  <si>
    <t>ITALIANO</t>
  </si>
  <si>
    <t>MICHELE</t>
  </si>
  <si>
    <t>MERULLA</t>
  </si>
  <si>
    <t>MILONE</t>
  </si>
  <si>
    <t>CECILIA</t>
  </si>
  <si>
    <t>MUSCHERA'</t>
  </si>
  <si>
    <t>MARCO</t>
  </si>
  <si>
    <t>BERTINO</t>
  </si>
  <si>
    <t>4ACAT</t>
  </si>
  <si>
    <t>SWAMI KAROLA</t>
  </si>
  <si>
    <t>ROMAGNOLI</t>
  </si>
  <si>
    <t>URSO</t>
  </si>
  <si>
    <t>CARLINO</t>
  </si>
  <si>
    <t>ARWEN AURORA</t>
  </si>
  <si>
    <t>VILLANI</t>
  </si>
  <si>
    <t>SOFIA</t>
  </si>
  <si>
    <t>ALACQUA</t>
  </si>
  <si>
    <t>ANASTASI</t>
  </si>
  <si>
    <t>ARENA</t>
  </si>
  <si>
    <t>ROBERTA MICHELA</t>
  </si>
  <si>
    <t>IPOGINO</t>
  </si>
  <si>
    <t xml:space="preserve">CARUSO </t>
  </si>
  <si>
    <t>DANIELE</t>
  </si>
  <si>
    <t>SALVADORE</t>
  </si>
  <si>
    <t>BRANCA</t>
  </si>
  <si>
    <t>ANDALORO</t>
  </si>
  <si>
    <t>PASQUALE</t>
  </si>
  <si>
    <t>DI BELLA</t>
  </si>
  <si>
    <t>NICOLE</t>
  </si>
  <si>
    <t>ILACQUA</t>
  </si>
  <si>
    <t>SPAGNA1</t>
  </si>
  <si>
    <t>BOTTARO</t>
  </si>
  <si>
    <t>DIEGO</t>
  </si>
  <si>
    <t xml:space="preserve">DI STEFANO </t>
  </si>
  <si>
    <t>EVELIN</t>
  </si>
  <si>
    <t>MEDIA VOTI A.S. 23/24</t>
  </si>
  <si>
    <t>CERT. B1</t>
  </si>
  <si>
    <t>PUNTEGGIO EVALUATION TEST</t>
  </si>
  <si>
    <t>TOTALE PUNTI</t>
  </si>
  <si>
    <t>LANZA</t>
  </si>
  <si>
    <t>SERENA</t>
  </si>
  <si>
    <t>PERRONE</t>
  </si>
  <si>
    <t>GLORIA</t>
  </si>
  <si>
    <t>MERLINO</t>
  </si>
  <si>
    <t>MICCI</t>
  </si>
  <si>
    <t>CARAVELLO</t>
  </si>
  <si>
    <t>NOEMI</t>
  </si>
  <si>
    <t>MAZZEO</t>
  </si>
  <si>
    <t>DOMANDE FUORI TERMINE MODULO GERMANIA</t>
  </si>
  <si>
    <t>4AFM</t>
  </si>
  <si>
    <t>ALUNNI IN POSSESSO DI CERTIFICAZIONE B1 O SUPERIORE</t>
  </si>
  <si>
    <t>CERT. B1 O SUP.</t>
  </si>
  <si>
    <t>C1</t>
  </si>
  <si>
    <t>B2</t>
  </si>
  <si>
    <t>B1</t>
  </si>
  <si>
    <t>ALUNNI NON IN POSSESSO DI CERTIFICAZIONE B1 O SUPERIORE</t>
  </si>
  <si>
    <t>ALUNNI NON IN POSSESSO DI CERTIFICAZIONE B1 O SUPERIORE PAG. 2</t>
  </si>
  <si>
    <t>SAIJA</t>
  </si>
  <si>
    <t>DOMANDE FUORI TERMINE MODULO SPAGNA 2</t>
  </si>
  <si>
    <t>DOMANDE FUORI TERMINE MODULO SPAGNA 1</t>
  </si>
  <si>
    <t>AMANTE</t>
  </si>
  <si>
    <t>NICOLAS</t>
  </si>
  <si>
    <t>CALABRO'</t>
  </si>
  <si>
    <t>ADELE FLAVIA</t>
  </si>
  <si>
    <t>GENOVESE</t>
  </si>
  <si>
    <t>GIORGIANNI</t>
  </si>
  <si>
    <t>SAMUEL</t>
  </si>
  <si>
    <t>GRADUATORIA DEFINITIVA MODULO SPAGNA 1</t>
  </si>
  <si>
    <t>GRADUATORIA DEFINITIVA MODULO MALTA</t>
  </si>
  <si>
    <t>GRADUATORIA DEFINITIVA MODULO GERMANIA</t>
  </si>
  <si>
    <t>GRADUATORIA DEFINITIVA MODULO SPAGNA 2</t>
  </si>
  <si>
    <t>N.</t>
  </si>
  <si>
    <t>MICAELA</t>
  </si>
  <si>
    <t>Gli alunni dal n. 1 al n.15 parteciperanno al modulo, gli altri saranno presi nell'ordine in caso di rinuncia.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</si>
</sst>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/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164" fontId="1" fillId="11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13" borderId="0" xfId="0" applyFill="1" applyBorder="1"/>
    <xf numFmtId="0" fontId="0" fillId="13" borderId="0" xfId="0" applyFill="1" applyBorder="1" applyAlignment="1">
      <alignment horizontal="center"/>
    </xf>
    <xf numFmtId="0" fontId="0" fillId="13" borderId="0" xfId="0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13" borderId="1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13" borderId="1" xfId="0" applyFont="1" applyFill="1" applyBorder="1"/>
    <xf numFmtId="0" fontId="0" fillId="0" borderId="0" xfId="0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center" wrapText="1"/>
    </xf>
    <xf numFmtId="2" fontId="0" fillId="13" borderId="1" xfId="0" applyNumberFormat="1" applyFill="1" applyBorder="1"/>
    <xf numFmtId="0" fontId="0" fillId="13" borderId="0" xfId="0" applyFill="1"/>
    <xf numFmtId="0" fontId="0" fillId="13" borderId="2" xfId="0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wrapText="1"/>
    </xf>
    <xf numFmtId="14" fontId="0" fillId="13" borderId="1" xfId="0" applyNumberFormat="1" applyFill="1" applyBorder="1"/>
    <xf numFmtId="0" fontId="0" fillId="13" borderId="0" xfId="0" applyFont="1" applyFill="1"/>
    <xf numFmtId="0" fontId="4" fillId="13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 wrapText="1"/>
    </xf>
    <xf numFmtId="0" fontId="4" fillId="13" borderId="0" xfId="0" applyFont="1" applyFill="1"/>
    <xf numFmtId="14" fontId="0" fillId="13" borderId="1" xfId="0" applyNumberFormat="1" applyFont="1" applyFill="1" applyBorder="1"/>
    <xf numFmtId="2" fontId="4" fillId="13" borderId="1" xfId="0" applyNumberFormat="1" applyFont="1" applyFill="1" applyBorder="1"/>
    <xf numFmtId="0" fontId="7" fillId="0" borderId="0" xfId="0" applyFont="1"/>
    <xf numFmtId="0" fontId="8" fillId="13" borderId="0" xfId="0" applyFont="1" applyFill="1" applyBorder="1"/>
    <xf numFmtId="164" fontId="1" fillId="13" borderId="1" xfId="0" applyNumberFormat="1" applyFont="1" applyFill="1" applyBorder="1" applyAlignment="1">
      <alignment horizontal="center" wrapText="1"/>
    </xf>
    <xf numFmtId="164" fontId="0" fillId="13" borderId="1" xfId="0" applyNumberFormat="1" applyFill="1" applyBorder="1"/>
    <xf numFmtId="2" fontId="0" fillId="13" borderId="0" xfId="0" applyNumberFormat="1" applyFill="1"/>
    <xf numFmtId="164" fontId="6" fillId="13" borderId="1" xfId="0" applyNumberFormat="1" applyFont="1" applyFill="1" applyBorder="1" applyAlignment="1">
      <alignment horizontal="center" wrapText="1"/>
    </xf>
    <xf numFmtId="164" fontId="4" fillId="13" borderId="1" xfId="0" applyNumberFormat="1" applyFont="1" applyFill="1" applyBorder="1"/>
    <xf numFmtId="2" fontId="4" fillId="13" borderId="0" xfId="0" applyNumberFormat="1" applyFont="1" applyFill="1"/>
    <xf numFmtId="0" fontId="1" fillId="1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tabSelected="1" zoomScaleNormal="100" workbookViewId="0">
      <selection activeCell="D5" sqref="D5"/>
    </sheetView>
  </sheetViews>
  <sheetFormatPr defaultRowHeight="14.4" x14ac:dyDescent="0.3"/>
  <cols>
    <col min="1" max="1" width="5.77734375" style="29" customWidth="1"/>
    <col min="2" max="2" width="13.44140625" customWidth="1"/>
    <col min="3" max="3" width="19.6640625" bestFit="1" customWidth="1"/>
    <col min="5" max="5" width="14.88671875" bestFit="1" customWidth="1"/>
    <col min="6" max="6" width="14.88671875" customWidth="1"/>
    <col min="7" max="7" width="11.33203125" style="29" bestFit="1" customWidth="1"/>
    <col min="8" max="8" width="9" bestFit="1" customWidth="1"/>
    <col min="10" max="10" width="13.33203125" style="29" bestFit="1" customWidth="1"/>
    <col min="11" max="11" width="12" bestFit="1" customWidth="1"/>
    <col min="14" max="14" width="0" hidden="1" customWidth="1"/>
    <col min="15" max="15" width="10" bestFit="1" customWidth="1"/>
  </cols>
  <sheetData>
    <row r="1" spans="1:14" ht="44.4" customHeight="1" x14ac:dyDescent="0.4">
      <c r="B1" s="54" t="s">
        <v>227</v>
      </c>
      <c r="C1" s="55"/>
      <c r="D1" s="55"/>
      <c r="E1" s="55"/>
      <c r="F1" s="55"/>
      <c r="G1" s="55"/>
      <c r="H1" s="55"/>
      <c r="I1" s="55"/>
      <c r="J1" s="55"/>
      <c r="K1" s="55"/>
    </row>
    <row r="2" spans="1:14" ht="86.4" customHeight="1" x14ac:dyDescent="0.3">
      <c r="A2" s="12" t="s">
        <v>230</v>
      </c>
      <c r="B2" s="12" t="s">
        <v>4</v>
      </c>
      <c r="C2" s="12" t="s">
        <v>3</v>
      </c>
      <c r="D2" s="13" t="s">
        <v>14</v>
      </c>
      <c r="E2" s="16" t="s">
        <v>5</v>
      </c>
      <c r="F2" s="15" t="s">
        <v>8</v>
      </c>
      <c r="G2" s="53" t="s">
        <v>100</v>
      </c>
      <c r="H2" s="14" t="s">
        <v>194</v>
      </c>
      <c r="I2" s="16" t="s">
        <v>195</v>
      </c>
      <c r="J2" s="14" t="s">
        <v>196</v>
      </c>
      <c r="K2" s="11" t="s">
        <v>197</v>
      </c>
    </row>
    <row r="3" spans="1:14" s="34" customFormat="1" ht="15.6" x14ac:dyDescent="0.3">
      <c r="A3" s="31">
        <v>1</v>
      </c>
      <c r="B3" s="30" t="s">
        <v>145</v>
      </c>
      <c r="C3" s="30" t="s">
        <v>146</v>
      </c>
      <c r="D3" s="30" t="s">
        <v>132</v>
      </c>
      <c r="E3" s="30"/>
      <c r="F3" s="30" t="s">
        <v>2</v>
      </c>
      <c r="G3" s="31" t="s">
        <v>7</v>
      </c>
      <c r="H3" s="47">
        <v>7.38</v>
      </c>
      <c r="I3" s="31" t="s">
        <v>7</v>
      </c>
      <c r="J3" s="31">
        <v>9.6</v>
      </c>
      <c r="K3" s="48">
        <f t="shared" ref="K3:K26" si="0">H3+J3</f>
        <v>16.98</v>
      </c>
      <c r="N3" s="49">
        <v>2</v>
      </c>
    </row>
    <row r="4" spans="1:14" s="34" customFormat="1" ht="15.6" x14ac:dyDescent="0.3">
      <c r="A4" s="31">
        <v>2</v>
      </c>
      <c r="B4" s="30" t="s">
        <v>156</v>
      </c>
      <c r="C4" s="30" t="s">
        <v>28</v>
      </c>
      <c r="D4" s="30" t="s">
        <v>139</v>
      </c>
      <c r="E4" s="30"/>
      <c r="F4" s="30" t="s">
        <v>2</v>
      </c>
      <c r="G4" s="31" t="s">
        <v>7</v>
      </c>
      <c r="H4" s="47">
        <v>6.92</v>
      </c>
      <c r="I4" s="31" t="s">
        <v>7</v>
      </c>
      <c r="J4" s="31">
        <v>9.6</v>
      </c>
      <c r="K4" s="48">
        <f t="shared" si="0"/>
        <v>16.52</v>
      </c>
      <c r="N4" s="49">
        <v>2</v>
      </c>
    </row>
    <row r="5" spans="1:14" s="34" customFormat="1" ht="15.6" x14ac:dyDescent="0.3">
      <c r="A5" s="31">
        <v>3</v>
      </c>
      <c r="B5" s="30" t="s">
        <v>88</v>
      </c>
      <c r="C5" s="30" t="s">
        <v>117</v>
      </c>
      <c r="D5" s="30" t="s">
        <v>132</v>
      </c>
      <c r="E5" s="30"/>
      <c r="F5" s="30" t="s">
        <v>2</v>
      </c>
      <c r="G5" s="31" t="s">
        <v>7</v>
      </c>
      <c r="H5" s="47">
        <v>6.46</v>
      </c>
      <c r="I5" s="31" t="s">
        <v>7</v>
      </c>
      <c r="J5" s="31">
        <v>9.6</v>
      </c>
      <c r="K5" s="48">
        <f t="shared" si="0"/>
        <v>16.059999999999999</v>
      </c>
      <c r="N5" s="49">
        <v>2</v>
      </c>
    </row>
    <row r="6" spans="1:14" s="34" customFormat="1" ht="15.6" x14ac:dyDescent="0.3">
      <c r="A6" s="31">
        <v>4</v>
      </c>
      <c r="B6" s="30" t="s">
        <v>60</v>
      </c>
      <c r="C6" s="30" t="s">
        <v>151</v>
      </c>
      <c r="D6" s="30" t="s">
        <v>132</v>
      </c>
      <c r="E6" s="30"/>
      <c r="F6" s="30" t="s">
        <v>2</v>
      </c>
      <c r="G6" s="31" t="s">
        <v>7</v>
      </c>
      <c r="H6" s="47">
        <v>6.38</v>
      </c>
      <c r="I6" s="31" t="s">
        <v>7</v>
      </c>
      <c r="J6" s="31">
        <v>9.6</v>
      </c>
      <c r="K6" s="48">
        <f t="shared" si="0"/>
        <v>15.98</v>
      </c>
      <c r="N6" s="49">
        <v>2</v>
      </c>
    </row>
    <row r="7" spans="1:14" s="34" customFormat="1" ht="15.6" x14ac:dyDescent="0.3">
      <c r="A7" s="31">
        <v>5</v>
      </c>
      <c r="B7" s="30" t="s">
        <v>134</v>
      </c>
      <c r="C7" s="30" t="s">
        <v>135</v>
      </c>
      <c r="D7" s="30" t="s">
        <v>132</v>
      </c>
      <c r="E7" s="30"/>
      <c r="F7" s="30" t="s">
        <v>2</v>
      </c>
      <c r="G7" s="31" t="s">
        <v>7</v>
      </c>
      <c r="H7" s="47">
        <v>7.46</v>
      </c>
      <c r="I7" s="31" t="s">
        <v>7</v>
      </c>
      <c r="J7" s="31">
        <v>8</v>
      </c>
      <c r="K7" s="48">
        <f t="shared" si="0"/>
        <v>15.46</v>
      </c>
      <c r="N7" s="49">
        <v>2</v>
      </c>
    </row>
    <row r="8" spans="1:14" s="34" customFormat="1" ht="15.6" x14ac:dyDescent="0.3">
      <c r="A8" s="31">
        <v>6</v>
      </c>
      <c r="B8" s="30" t="s">
        <v>149</v>
      </c>
      <c r="C8" s="30" t="s">
        <v>150</v>
      </c>
      <c r="D8" s="30" t="s">
        <v>132</v>
      </c>
      <c r="E8" s="30"/>
      <c r="F8" s="30" t="s">
        <v>2</v>
      </c>
      <c r="G8" s="31" t="s">
        <v>7</v>
      </c>
      <c r="H8" s="47">
        <v>7.15</v>
      </c>
      <c r="I8" s="31" t="s">
        <v>7</v>
      </c>
      <c r="J8" s="31">
        <v>8</v>
      </c>
      <c r="K8" s="48">
        <f t="shared" si="0"/>
        <v>15.15</v>
      </c>
      <c r="N8" s="49">
        <v>2</v>
      </c>
    </row>
    <row r="9" spans="1:14" s="34" customFormat="1" ht="15.6" x14ac:dyDescent="0.3">
      <c r="A9" s="31">
        <v>7</v>
      </c>
      <c r="B9" s="30" t="s">
        <v>147</v>
      </c>
      <c r="C9" s="30" t="s">
        <v>148</v>
      </c>
      <c r="D9" s="30" t="s">
        <v>132</v>
      </c>
      <c r="E9" s="30"/>
      <c r="F9" s="30" t="s">
        <v>2</v>
      </c>
      <c r="G9" s="31" t="s">
        <v>7</v>
      </c>
      <c r="H9" s="47">
        <v>6.85</v>
      </c>
      <c r="I9" s="31" t="s">
        <v>7</v>
      </c>
      <c r="J9" s="31">
        <v>8.1999999999999993</v>
      </c>
      <c r="K9" s="48">
        <f t="shared" si="0"/>
        <v>15.049999999999999</v>
      </c>
      <c r="N9" s="49">
        <v>2</v>
      </c>
    </row>
    <row r="10" spans="1:14" s="34" customFormat="1" ht="15.6" x14ac:dyDescent="0.3">
      <c r="A10" s="31">
        <v>8</v>
      </c>
      <c r="B10" s="30" t="s">
        <v>198</v>
      </c>
      <c r="C10" s="30" t="s">
        <v>199</v>
      </c>
      <c r="D10" s="30" t="s">
        <v>142</v>
      </c>
      <c r="E10" s="30"/>
      <c r="F10" s="30" t="s">
        <v>2</v>
      </c>
      <c r="G10" s="31" t="s">
        <v>7</v>
      </c>
      <c r="H10" s="47">
        <v>6.77</v>
      </c>
      <c r="I10" s="31" t="s">
        <v>7</v>
      </c>
      <c r="J10" s="31">
        <v>8.1999999999999993</v>
      </c>
      <c r="K10" s="48">
        <f t="shared" si="0"/>
        <v>14.969999999999999</v>
      </c>
      <c r="N10" s="49">
        <v>2</v>
      </c>
    </row>
    <row r="11" spans="1:14" s="34" customFormat="1" ht="15.6" x14ac:dyDescent="0.3">
      <c r="A11" s="31">
        <v>9</v>
      </c>
      <c r="B11" s="30" t="s">
        <v>202</v>
      </c>
      <c r="C11" s="30" t="s">
        <v>117</v>
      </c>
      <c r="D11" s="30" t="s">
        <v>142</v>
      </c>
      <c r="E11" s="30"/>
      <c r="F11" s="30" t="s">
        <v>2</v>
      </c>
      <c r="G11" s="31" t="s">
        <v>7</v>
      </c>
      <c r="H11" s="47">
        <v>9</v>
      </c>
      <c r="I11" s="31" t="s">
        <v>7</v>
      </c>
      <c r="J11" s="31">
        <v>5.8</v>
      </c>
      <c r="K11" s="48">
        <f t="shared" si="0"/>
        <v>14.8</v>
      </c>
      <c r="N11" s="49">
        <v>2</v>
      </c>
    </row>
    <row r="12" spans="1:14" s="34" customFormat="1" ht="15.6" x14ac:dyDescent="0.3">
      <c r="A12" s="31">
        <v>10</v>
      </c>
      <c r="B12" s="30" t="s">
        <v>223</v>
      </c>
      <c r="C12" s="30" t="s">
        <v>89</v>
      </c>
      <c r="D12" s="30" t="s">
        <v>142</v>
      </c>
      <c r="E12" s="30"/>
      <c r="F12" s="30" t="s">
        <v>2</v>
      </c>
      <c r="G12" s="31" t="s">
        <v>7</v>
      </c>
      <c r="H12" s="50">
        <v>6.85</v>
      </c>
      <c r="I12" s="31" t="s">
        <v>7</v>
      </c>
      <c r="J12" s="31">
        <v>7.8</v>
      </c>
      <c r="K12" s="48">
        <f t="shared" si="0"/>
        <v>14.649999999999999</v>
      </c>
      <c r="N12" s="49">
        <v>2</v>
      </c>
    </row>
    <row r="13" spans="1:14" s="34" customFormat="1" ht="15.6" x14ac:dyDescent="0.3">
      <c r="A13" s="31">
        <v>11</v>
      </c>
      <c r="B13" s="30" t="s">
        <v>92</v>
      </c>
      <c r="C13" s="30" t="s">
        <v>133</v>
      </c>
      <c r="D13" s="30" t="s">
        <v>132</v>
      </c>
      <c r="E13" s="30"/>
      <c r="F13" s="30" t="s">
        <v>2</v>
      </c>
      <c r="G13" s="31" t="s">
        <v>7</v>
      </c>
      <c r="H13" s="47">
        <v>7.77</v>
      </c>
      <c r="I13" s="31" t="s">
        <v>7</v>
      </c>
      <c r="J13" s="31">
        <v>6.8</v>
      </c>
      <c r="K13" s="48">
        <f t="shared" si="0"/>
        <v>14.57</v>
      </c>
      <c r="N13" s="49">
        <v>2</v>
      </c>
    </row>
    <row r="14" spans="1:14" s="34" customFormat="1" ht="15.6" x14ac:dyDescent="0.3">
      <c r="A14" s="31">
        <v>12</v>
      </c>
      <c r="B14" s="30" t="s">
        <v>190</v>
      </c>
      <c r="C14" s="30" t="s">
        <v>191</v>
      </c>
      <c r="D14" s="30" t="s">
        <v>132</v>
      </c>
      <c r="E14" s="30"/>
      <c r="F14" s="30" t="s">
        <v>2</v>
      </c>
      <c r="G14" s="31" t="s">
        <v>7</v>
      </c>
      <c r="H14" s="47">
        <v>8.5399999999999991</v>
      </c>
      <c r="I14" s="31" t="s">
        <v>7</v>
      </c>
      <c r="J14" s="31">
        <v>6</v>
      </c>
      <c r="K14" s="48">
        <f t="shared" si="0"/>
        <v>14.54</v>
      </c>
      <c r="N14" s="49">
        <v>2</v>
      </c>
    </row>
    <row r="15" spans="1:14" s="34" customFormat="1" ht="15.6" x14ac:dyDescent="0.3">
      <c r="A15" s="31">
        <v>13</v>
      </c>
      <c r="B15" s="30" t="s">
        <v>140</v>
      </c>
      <c r="C15" s="30" t="s">
        <v>141</v>
      </c>
      <c r="D15" s="30" t="s">
        <v>132</v>
      </c>
      <c r="E15" s="30"/>
      <c r="F15" s="30" t="s">
        <v>2</v>
      </c>
      <c r="G15" s="31" t="s">
        <v>7</v>
      </c>
      <c r="H15" s="47">
        <v>6.46</v>
      </c>
      <c r="I15" s="31" t="s">
        <v>7</v>
      </c>
      <c r="J15" s="31">
        <v>7.4</v>
      </c>
      <c r="K15" s="48">
        <f t="shared" si="0"/>
        <v>13.86</v>
      </c>
      <c r="N15" s="49">
        <v>2</v>
      </c>
    </row>
    <row r="16" spans="1:14" s="34" customFormat="1" ht="15.6" x14ac:dyDescent="0.3">
      <c r="A16" s="31">
        <v>14</v>
      </c>
      <c r="B16" s="30" t="s">
        <v>136</v>
      </c>
      <c r="C16" s="30" t="s">
        <v>137</v>
      </c>
      <c r="D16" s="30" t="s">
        <v>132</v>
      </c>
      <c r="E16" s="30"/>
      <c r="F16" s="30" t="s">
        <v>2</v>
      </c>
      <c r="G16" s="31" t="s">
        <v>7</v>
      </c>
      <c r="H16" s="47">
        <v>7</v>
      </c>
      <c r="I16" s="31" t="s">
        <v>7</v>
      </c>
      <c r="J16" s="31">
        <v>6</v>
      </c>
      <c r="K16" s="48">
        <f t="shared" si="0"/>
        <v>13</v>
      </c>
    </row>
    <row r="17" spans="1:14" s="34" customFormat="1" ht="15.6" x14ac:dyDescent="0.3">
      <c r="A17" s="31">
        <v>15</v>
      </c>
      <c r="B17" s="30" t="s">
        <v>152</v>
      </c>
      <c r="C17" s="30" t="s">
        <v>28</v>
      </c>
      <c r="D17" s="30" t="s">
        <v>142</v>
      </c>
      <c r="E17" s="30"/>
      <c r="F17" s="30" t="s">
        <v>2</v>
      </c>
      <c r="G17" s="31" t="s">
        <v>7</v>
      </c>
      <c r="H17" s="47">
        <v>7.77</v>
      </c>
      <c r="I17" s="31" t="s">
        <v>7</v>
      </c>
      <c r="J17" s="31">
        <v>5.2</v>
      </c>
      <c r="K17" s="48">
        <f t="shared" si="0"/>
        <v>12.969999999999999</v>
      </c>
      <c r="N17" s="49">
        <v>2</v>
      </c>
    </row>
    <row r="18" spans="1:14" s="42" customFormat="1" ht="15.6" x14ac:dyDescent="0.3">
      <c r="A18" s="40">
        <v>16</v>
      </c>
      <c r="B18" s="28" t="s">
        <v>143</v>
      </c>
      <c r="C18" s="28" t="s">
        <v>144</v>
      </c>
      <c r="D18" s="28" t="s">
        <v>132</v>
      </c>
      <c r="E18" s="28"/>
      <c r="F18" s="28" t="s">
        <v>2</v>
      </c>
      <c r="G18" s="40" t="s">
        <v>7</v>
      </c>
      <c r="H18" s="50">
        <v>6.54</v>
      </c>
      <c r="I18" s="40" t="s">
        <v>7</v>
      </c>
      <c r="J18" s="40">
        <v>6.4</v>
      </c>
      <c r="K18" s="51">
        <f t="shared" si="0"/>
        <v>12.940000000000001</v>
      </c>
      <c r="N18" s="52">
        <v>2</v>
      </c>
    </row>
    <row r="19" spans="1:14" s="42" customFormat="1" ht="15.6" x14ac:dyDescent="0.3">
      <c r="A19" s="40">
        <v>17</v>
      </c>
      <c r="B19" s="28" t="s">
        <v>153</v>
      </c>
      <c r="C19" s="28" t="s">
        <v>154</v>
      </c>
      <c r="D19" s="28" t="s">
        <v>142</v>
      </c>
      <c r="E19" s="28"/>
      <c r="F19" s="28" t="s">
        <v>2</v>
      </c>
      <c r="G19" s="40" t="s">
        <v>7</v>
      </c>
      <c r="H19" s="50">
        <v>6.85</v>
      </c>
      <c r="I19" s="40" t="s">
        <v>7</v>
      </c>
      <c r="J19" s="40">
        <v>5.8</v>
      </c>
      <c r="K19" s="51">
        <f t="shared" si="0"/>
        <v>12.649999999999999</v>
      </c>
    </row>
    <row r="20" spans="1:14" s="42" customFormat="1" ht="15.6" x14ac:dyDescent="0.3">
      <c r="A20" s="40">
        <v>18</v>
      </c>
      <c r="B20" s="28" t="s">
        <v>206</v>
      </c>
      <c r="C20" s="28" t="s">
        <v>91</v>
      </c>
      <c r="D20" s="28" t="s">
        <v>142</v>
      </c>
      <c r="E20" s="28"/>
      <c r="F20" s="28" t="s">
        <v>2</v>
      </c>
      <c r="G20" s="40" t="s">
        <v>7</v>
      </c>
      <c r="H20" s="50">
        <v>7</v>
      </c>
      <c r="I20" s="40" t="s">
        <v>7</v>
      </c>
      <c r="J20" s="40">
        <v>5.2</v>
      </c>
      <c r="K20" s="51">
        <f t="shared" si="0"/>
        <v>12.2</v>
      </c>
      <c r="N20" s="52">
        <v>2</v>
      </c>
    </row>
    <row r="21" spans="1:14" s="42" customFormat="1" ht="15.6" x14ac:dyDescent="0.3">
      <c r="A21" s="40">
        <v>19</v>
      </c>
      <c r="B21" s="28" t="s">
        <v>221</v>
      </c>
      <c r="C21" s="28" t="s">
        <v>222</v>
      </c>
      <c r="D21" s="28" t="s">
        <v>142</v>
      </c>
      <c r="E21" s="28"/>
      <c r="F21" s="28" t="s">
        <v>2</v>
      </c>
      <c r="G21" s="40" t="s">
        <v>7</v>
      </c>
      <c r="H21" s="50">
        <v>6.85</v>
      </c>
      <c r="I21" s="40" t="s">
        <v>7</v>
      </c>
      <c r="J21" s="40">
        <v>5</v>
      </c>
      <c r="K21" s="51">
        <f t="shared" si="0"/>
        <v>11.85</v>
      </c>
      <c r="N21" s="52">
        <v>2</v>
      </c>
    </row>
    <row r="22" spans="1:14" s="42" customFormat="1" ht="15.6" x14ac:dyDescent="0.3">
      <c r="A22" s="40">
        <v>20</v>
      </c>
      <c r="B22" s="28" t="s">
        <v>130</v>
      </c>
      <c r="C22" s="28" t="s">
        <v>131</v>
      </c>
      <c r="D22" s="28" t="s">
        <v>139</v>
      </c>
      <c r="E22" s="28"/>
      <c r="F22" s="28" t="s">
        <v>2</v>
      </c>
      <c r="G22" s="40" t="s">
        <v>7</v>
      </c>
      <c r="H22" s="50">
        <v>7</v>
      </c>
      <c r="I22" s="40" t="s">
        <v>7</v>
      </c>
      <c r="J22" s="40">
        <v>4</v>
      </c>
      <c r="K22" s="51">
        <f t="shared" si="0"/>
        <v>11</v>
      </c>
      <c r="N22" s="52">
        <v>2</v>
      </c>
    </row>
    <row r="23" spans="1:14" s="42" customFormat="1" ht="15.6" x14ac:dyDescent="0.3">
      <c r="A23" s="40">
        <v>21</v>
      </c>
      <c r="B23" s="28" t="s">
        <v>155</v>
      </c>
      <c r="C23" s="28" t="s">
        <v>89</v>
      </c>
      <c r="D23" s="28" t="s">
        <v>142</v>
      </c>
      <c r="E23" s="28"/>
      <c r="F23" s="28" t="s">
        <v>2</v>
      </c>
      <c r="G23" s="40" t="s">
        <v>7</v>
      </c>
      <c r="H23" s="50">
        <v>6.38</v>
      </c>
      <c r="I23" s="40" t="s">
        <v>7</v>
      </c>
      <c r="J23" s="40">
        <v>4.5999999999999996</v>
      </c>
      <c r="K23" s="51">
        <f t="shared" si="0"/>
        <v>10.98</v>
      </c>
      <c r="N23" s="52">
        <v>2</v>
      </c>
    </row>
    <row r="24" spans="1:14" s="42" customFormat="1" ht="15.6" x14ac:dyDescent="0.3">
      <c r="A24" s="40">
        <v>22</v>
      </c>
      <c r="B24" s="28" t="s">
        <v>219</v>
      </c>
      <c r="C24" s="28" t="s">
        <v>220</v>
      </c>
      <c r="D24" s="28" t="s">
        <v>139</v>
      </c>
      <c r="E24" s="28"/>
      <c r="F24" s="28" t="s">
        <v>2</v>
      </c>
      <c r="G24" s="40" t="s">
        <v>7</v>
      </c>
      <c r="H24" s="50">
        <v>6.85</v>
      </c>
      <c r="I24" s="40" t="s">
        <v>7</v>
      </c>
      <c r="J24" s="40">
        <v>3.6</v>
      </c>
      <c r="K24" s="51">
        <f t="shared" si="0"/>
        <v>10.45</v>
      </c>
      <c r="N24" s="52"/>
    </row>
    <row r="25" spans="1:14" s="42" customFormat="1" ht="15.6" x14ac:dyDescent="0.3">
      <c r="A25" s="40">
        <v>23</v>
      </c>
      <c r="B25" s="28" t="s">
        <v>138</v>
      </c>
      <c r="C25" s="28" t="s">
        <v>117</v>
      </c>
      <c r="D25" s="28" t="s">
        <v>139</v>
      </c>
      <c r="E25" s="28"/>
      <c r="F25" s="28" t="s">
        <v>2</v>
      </c>
      <c r="G25" s="40" t="s">
        <v>7</v>
      </c>
      <c r="H25" s="50">
        <v>6.62</v>
      </c>
      <c r="I25" s="40" t="s">
        <v>7</v>
      </c>
      <c r="J25" s="40">
        <v>3</v>
      </c>
      <c r="K25" s="51">
        <f t="shared" si="0"/>
        <v>9.620000000000001</v>
      </c>
      <c r="N25" s="52"/>
    </row>
    <row r="26" spans="1:14" s="42" customFormat="1" ht="15.6" x14ac:dyDescent="0.3">
      <c r="A26" s="40">
        <v>24</v>
      </c>
      <c r="B26" s="28" t="s">
        <v>186</v>
      </c>
      <c r="C26" s="28" t="s">
        <v>137</v>
      </c>
      <c r="D26" s="28" t="s">
        <v>142</v>
      </c>
      <c r="E26" s="28"/>
      <c r="F26" s="28" t="s">
        <v>2</v>
      </c>
      <c r="G26" s="40" t="s">
        <v>7</v>
      </c>
      <c r="H26" s="50">
        <v>6.23</v>
      </c>
      <c r="I26" s="40" t="s">
        <v>7</v>
      </c>
      <c r="J26" s="40">
        <v>2.8</v>
      </c>
      <c r="K26" s="51">
        <f t="shared" si="0"/>
        <v>9.0300000000000011</v>
      </c>
      <c r="N26" s="52"/>
    </row>
    <row r="28" spans="1:14" x14ac:dyDescent="0.3">
      <c r="B28" s="46" t="s">
        <v>232</v>
      </c>
    </row>
  </sheetData>
  <sortState xmlns:xlrd2="http://schemas.microsoft.com/office/spreadsheetml/2017/richdata2" ref="B3:K26">
    <sortCondition descending="1" ref="K3:K26"/>
  </sortState>
  <customSheetViews>
    <customSheetView guid="{1EF997CA-78F5-4479-879C-5EAEE48BB7D7}">
      <pageMargins left="0.7" right="0.7" top="0.75" bottom="0.75" header="0.3" footer="0.3"/>
    </customSheetView>
  </customSheetViews>
  <mergeCells count="1">
    <mergeCell ref="B1:K1"/>
  </mergeCells>
  <phoneticPr fontId="3" type="noConversion"/>
  <dataValidations count="4">
    <dataValidation type="list" allowBlank="1" showInputMessage="1" showErrorMessage="1" sqref="G22:G26 G3:G20" xr:uid="{00000000-0002-0000-0100-000000000000}">
      <formula1>$K$4:$L$4</formula1>
    </dataValidation>
    <dataValidation type="list" allowBlank="1" showInputMessage="1" showErrorMessage="1" sqref="G21" xr:uid="{00000000-0002-0000-0100-000003000000}">
      <formula1>$K$3:$L$3</formula1>
    </dataValidation>
    <dataValidation type="list" allowBlank="1" showInputMessage="1" showErrorMessage="1" sqref="F3:F20 F22:F26" xr:uid="{00000000-0002-0000-0100-000001000000}">
      <formula1>$D$4:$J$4</formula1>
    </dataValidation>
    <dataValidation type="list" allowBlank="1" showInputMessage="1" showErrorMessage="1" sqref="F21" xr:uid="{00000000-0002-0000-0100-000002000000}">
      <formula1>$D$3:$J$3</formula1>
    </dataValidation>
  </dataValidations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5A47-D007-4B0B-B4BC-1759C158AC82}">
  <dimension ref="A2:K45"/>
  <sheetViews>
    <sheetView topLeftCell="A34" zoomScaleNormal="100" workbookViewId="0">
      <selection activeCell="C40" sqref="C40"/>
    </sheetView>
  </sheetViews>
  <sheetFormatPr defaultRowHeight="14.4" x14ac:dyDescent="0.3"/>
  <cols>
    <col min="1" max="1" width="5.88671875" style="29" customWidth="1"/>
    <col min="2" max="2" width="16.6640625" customWidth="1"/>
    <col min="3" max="3" width="18.109375" customWidth="1"/>
    <col min="5" max="5" width="16.33203125" customWidth="1"/>
    <col min="6" max="6" width="12.6640625" customWidth="1"/>
    <col min="7" max="7" width="10.6640625" style="27" customWidth="1"/>
    <col min="8" max="8" width="9.109375" customWidth="1"/>
    <col min="10" max="10" width="13.33203125" style="27" customWidth="1"/>
    <col min="11" max="11" width="12.88671875" style="10" customWidth="1"/>
  </cols>
  <sheetData>
    <row r="2" spans="1:11" ht="21" x14ac:dyDescent="0.4">
      <c r="B2" s="58" t="s">
        <v>226</v>
      </c>
      <c r="C2" s="58"/>
      <c r="D2" s="58"/>
      <c r="E2" s="58"/>
      <c r="F2" s="58"/>
      <c r="G2" s="58"/>
      <c r="H2" s="58"/>
      <c r="I2" s="58"/>
      <c r="J2" s="58"/>
      <c r="K2" s="58"/>
    </row>
    <row r="4" spans="1:11" ht="21" customHeight="1" x14ac:dyDescent="0.35">
      <c r="A4" s="56" t="s">
        <v>209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62.4" x14ac:dyDescent="0.3">
      <c r="A5" s="1" t="s">
        <v>230</v>
      </c>
      <c r="B5" s="1" t="s">
        <v>4</v>
      </c>
      <c r="C5" s="1" t="s">
        <v>3</v>
      </c>
      <c r="D5" s="5" t="s">
        <v>14</v>
      </c>
      <c r="E5" s="3" t="s">
        <v>5</v>
      </c>
      <c r="F5" s="4" t="s">
        <v>8</v>
      </c>
      <c r="G5" s="18" t="s">
        <v>100</v>
      </c>
      <c r="H5" s="7" t="s">
        <v>194</v>
      </c>
      <c r="I5" s="2" t="s">
        <v>195</v>
      </c>
      <c r="J5" s="8" t="s">
        <v>196</v>
      </c>
      <c r="K5" s="7" t="s">
        <v>197</v>
      </c>
    </row>
    <row r="6" spans="1:11" s="42" customFormat="1" x14ac:dyDescent="0.3">
      <c r="A6" s="40">
        <v>1</v>
      </c>
      <c r="B6" s="28" t="s">
        <v>69</v>
      </c>
      <c r="C6" s="28" t="s">
        <v>67</v>
      </c>
      <c r="D6" s="28" t="s">
        <v>72</v>
      </c>
      <c r="E6" s="28"/>
      <c r="F6" s="28" t="s">
        <v>189</v>
      </c>
      <c r="G6" s="40" t="s">
        <v>7</v>
      </c>
      <c r="H6" s="41">
        <v>8.23</v>
      </c>
      <c r="I6" s="40" t="s">
        <v>211</v>
      </c>
      <c r="J6" s="40"/>
      <c r="K6" s="44">
        <f t="shared" ref="K6" si="0">H6+J6</f>
        <v>8.23</v>
      </c>
    </row>
    <row r="7" spans="1:11" s="34" customFormat="1" x14ac:dyDescent="0.3">
      <c r="A7" s="31">
        <v>2</v>
      </c>
      <c r="B7" s="30" t="s">
        <v>95</v>
      </c>
      <c r="C7" s="30" t="s">
        <v>28</v>
      </c>
      <c r="D7" s="30" t="s">
        <v>72</v>
      </c>
      <c r="E7" s="30"/>
      <c r="F7" s="30" t="s">
        <v>189</v>
      </c>
      <c r="G7" s="31" t="s">
        <v>7</v>
      </c>
      <c r="H7" s="32">
        <v>7.77</v>
      </c>
      <c r="I7" s="31" t="s">
        <v>213</v>
      </c>
      <c r="J7" s="31"/>
      <c r="K7" s="28">
        <f t="shared" ref="K7" si="1">SUM(H7,J7)</f>
        <v>7.77</v>
      </c>
    </row>
    <row r="9" spans="1:11" ht="21" customHeight="1" x14ac:dyDescent="0.35">
      <c r="A9" s="56" t="s">
        <v>214</v>
      </c>
      <c r="B9" s="56"/>
      <c r="C9" s="56"/>
      <c r="D9" s="56"/>
      <c r="E9" s="56"/>
      <c r="F9" s="56"/>
      <c r="G9" s="56"/>
      <c r="H9" s="56"/>
      <c r="I9" s="56"/>
      <c r="J9" s="56"/>
      <c r="K9" s="57"/>
    </row>
    <row r="10" spans="1:11" ht="62.4" x14ac:dyDescent="0.3">
      <c r="A10" s="1" t="s">
        <v>230</v>
      </c>
      <c r="B10" s="1" t="s">
        <v>4</v>
      </c>
      <c r="C10" s="1" t="s">
        <v>3</v>
      </c>
      <c r="D10" s="5" t="s">
        <v>14</v>
      </c>
      <c r="E10" s="3" t="s">
        <v>5</v>
      </c>
      <c r="F10" s="4" t="s">
        <v>8</v>
      </c>
      <c r="G10" s="18" t="s">
        <v>100</v>
      </c>
      <c r="H10" s="7" t="s">
        <v>194</v>
      </c>
      <c r="I10" s="2" t="s">
        <v>195</v>
      </c>
      <c r="J10" s="8" t="s">
        <v>196</v>
      </c>
      <c r="K10" s="17" t="s">
        <v>197</v>
      </c>
    </row>
    <row r="11" spans="1:11" s="34" customFormat="1" x14ac:dyDescent="0.3">
      <c r="A11" s="31">
        <v>3</v>
      </c>
      <c r="B11" s="30" t="s">
        <v>107</v>
      </c>
      <c r="C11" s="30" t="s">
        <v>108</v>
      </c>
      <c r="D11" s="30" t="s">
        <v>72</v>
      </c>
      <c r="E11" s="30"/>
      <c r="F11" s="30" t="s">
        <v>189</v>
      </c>
      <c r="G11" s="31" t="s">
        <v>7</v>
      </c>
      <c r="H11" s="32">
        <v>8</v>
      </c>
      <c r="I11" s="31" t="s">
        <v>7</v>
      </c>
      <c r="J11" s="31">
        <v>9.6</v>
      </c>
      <c r="K11" s="33">
        <f t="shared" ref="K11:K16" si="2">H11+J11</f>
        <v>17.600000000000001</v>
      </c>
    </row>
    <row r="12" spans="1:11" s="34" customFormat="1" x14ac:dyDescent="0.3">
      <c r="A12" s="31">
        <v>4</v>
      </c>
      <c r="B12" s="30" t="s">
        <v>88</v>
      </c>
      <c r="C12" s="30" t="s">
        <v>89</v>
      </c>
      <c r="D12" s="30" t="s">
        <v>87</v>
      </c>
      <c r="E12" s="30"/>
      <c r="F12" s="30" t="s">
        <v>189</v>
      </c>
      <c r="G12" s="31" t="s">
        <v>7</v>
      </c>
      <c r="H12" s="32">
        <v>7.64</v>
      </c>
      <c r="I12" s="31" t="s">
        <v>7</v>
      </c>
      <c r="J12" s="31">
        <v>9.6</v>
      </c>
      <c r="K12" s="33">
        <f t="shared" si="2"/>
        <v>17.239999999999998</v>
      </c>
    </row>
    <row r="13" spans="1:11" s="34" customFormat="1" x14ac:dyDescent="0.3">
      <c r="A13" s="31">
        <v>5</v>
      </c>
      <c r="B13" s="30" t="s">
        <v>170</v>
      </c>
      <c r="C13" s="30" t="s">
        <v>137</v>
      </c>
      <c r="D13" s="30" t="s">
        <v>40</v>
      </c>
      <c r="E13" s="30"/>
      <c r="F13" s="30" t="s">
        <v>189</v>
      </c>
      <c r="G13" s="31" t="s">
        <v>7</v>
      </c>
      <c r="H13" s="32">
        <v>6.64</v>
      </c>
      <c r="I13" s="31" t="s">
        <v>7</v>
      </c>
      <c r="J13" s="31">
        <v>8.8000000000000007</v>
      </c>
      <c r="K13" s="33">
        <f t="shared" si="2"/>
        <v>15.440000000000001</v>
      </c>
    </row>
    <row r="14" spans="1:11" s="34" customFormat="1" x14ac:dyDescent="0.3">
      <c r="A14" s="31">
        <v>6</v>
      </c>
      <c r="B14" s="30" t="s">
        <v>107</v>
      </c>
      <c r="C14" s="30" t="s">
        <v>231</v>
      </c>
      <c r="D14" s="30" t="s">
        <v>103</v>
      </c>
      <c r="E14" s="30"/>
      <c r="F14" s="30" t="s">
        <v>189</v>
      </c>
      <c r="G14" s="31" t="s">
        <v>7</v>
      </c>
      <c r="H14" s="32">
        <v>9.08</v>
      </c>
      <c r="I14" s="31" t="s">
        <v>7</v>
      </c>
      <c r="J14" s="31">
        <v>6.2</v>
      </c>
      <c r="K14" s="33">
        <f t="shared" si="2"/>
        <v>15.280000000000001</v>
      </c>
    </row>
    <row r="15" spans="1:11" s="34" customFormat="1" x14ac:dyDescent="0.3">
      <c r="A15" s="31">
        <v>7</v>
      </c>
      <c r="B15" s="30" t="s">
        <v>25</v>
      </c>
      <c r="C15" s="30" t="s">
        <v>24</v>
      </c>
      <c r="D15" s="30" t="s">
        <v>87</v>
      </c>
      <c r="E15" s="30"/>
      <c r="F15" s="30" t="s">
        <v>189</v>
      </c>
      <c r="G15" s="31" t="s">
        <v>7</v>
      </c>
      <c r="H15" s="32">
        <v>7.86</v>
      </c>
      <c r="I15" s="31" t="s">
        <v>7</v>
      </c>
      <c r="J15" s="31">
        <v>7.4</v>
      </c>
      <c r="K15" s="33">
        <f t="shared" si="2"/>
        <v>15.260000000000002</v>
      </c>
    </row>
    <row r="16" spans="1:11" s="34" customFormat="1" x14ac:dyDescent="0.3">
      <c r="A16" s="31">
        <v>8</v>
      </c>
      <c r="B16" s="30" t="s">
        <v>173</v>
      </c>
      <c r="C16" s="30" t="s">
        <v>108</v>
      </c>
      <c r="D16" s="30" t="s">
        <v>94</v>
      </c>
      <c r="E16" s="30"/>
      <c r="F16" s="30" t="s">
        <v>189</v>
      </c>
      <c r="G16" s="31" t="s">
        <v>7</v>
      </c>
      <c r="H16" s="32">
        <v>7.38</v>
      </c>
      <c r="I16" s="40" t="s">
        <v>7</v>
      </c>
      <c r="J16" s="40">
        <v>7.8</v>
      </c>
      <c r="K16" s="33">
        <f t="shared" si="2"/>
        <v>15.18</v>
      </c>
    </row>
    <row r="17" spans="1:11" s="34" customFormat="1" x14ac:dyDescent="0.3">
      <c r="A17" s="31">
        <v>9</v>
      </c>
      <c r="B17" s="30" t="s">
        <v>169</v>
      </c>
      <c r="C17" s="30" t="s">
        <v>68</v>
      </c>
      <c r="D17" s="30" t="s">
        <v>40</v>
      </c>
      <c r="E17" s="30"/>
      <c r="F17" s="30" t="s">
        <v>189</v>
      </c>
      <c r="G17" s="31" t="s">
        <v>7</v>
      </c>
      <c r="H17" s="32">
        <v>7.18</v>
      </c>
      <c r="I17" s="31" t="s">
        <v>7</v>
      </c>
      <c r="J17" s="31">
        <v>7.8</v>
      </c>
      <c r="K17" s="33">
        <f t="shared" ref="K17:K23" si="3">H17+J17</f>
        <v>14.98</v>
      </c>
    </row>
    <row r="18" spans="1:11" s="34" customFormat="1" x14ac:dyDescent="0.3">
      <c r="A18" s="31">
        <v>10</v>
      </c>
      <c r="B18" s="30" t="s">
        <v>114</v>
      </c>
      <c r="C18" s="30" t="s">
        <v>115</v>
      </c>
      <c r="D18" s="30" t="s">
        <v>72</v>
      </c>
      <c r="E18" s="30"/>
      <c r="F18" s="30" t="s">
        <v>189</v>
      </c>
      <c r="G18" s="31" t="s">
        <v>7</v>
      </c>
      <c r="H18" s="32">
        <v>7.38</v>
      </c>
      <c r="I18" s="31" t="s">
        <v>7</v>
      </c>
      <c r="J18" s="31">
        <v>7.4</v>
      </c>
      <c r="K18" s="33">
        <f t="shared" si="3"/>
        <v>14.780000000000001</v>
      </c>
    </row>
    <row r="19" spans="1:11" s="34" customFormat="1" x14ac:dyDescent="0.3">
      <c r="A19" s="31">
        <v>11</v>
      </c>
      <c r="B19" s="30" t="s">
        <v>166</v>
      </c>
      <c r="C19" s="30" t="s">
        <v>168</v>
      </c>
      <c r="D19" s="30" t="s">
        <v>167</v>
      </c>
      <c r="E19" s="30"/>
      <c r="F19" s="30" t="s">
        <v>189</v>
      </c>
      <c r="G19" s="31" t="s">
        <v>7</v>
      </c>
      <c r="H19" s="32">
        <v>8.18</v>
      </c>
      <c r="I19" s="31" t="s">
        <v>7</v>
      </c>
      <c r="J19" s="31">
        <v>6.2</v>
      </c>
      <c r="K19" s="33">
        <f t="shared" si="3"/>
        <v>14.379999999999999</v>
      </c>
    </row>
    <row r="20" spans="1:11" s="34" customFormat="1" x14ac:dyDescent="0.3">
      <c r="A20" s="31">
        <v>12</v>
      </c>
      <c r="B20" s="25" t="s">
        <v>216</v>
      </c>
      <c r="C20" s="25" t="s">
        <v>120</v>
      </c>
      <c r="D20" s="25" t="s">
        <v>167</v>
      </c>
      <c r="E20" s="43">
        <v>39211</v>
      </c>
      <c r="F20" s="30" t="s">
        <v>189</v>
      </c>
      <c r="G20" s="36" t="s">
        <v>7</v>
      </c>
      <c r="H20" s="37">
        <v>9.09</v>
      </c>
      <c r="I20" s="36" t="s">
        <v>7</v>
      </c>
      <c r="J20" s="36">
        <v>5.2</v>
      </c>
      <c r="K20" s="25">
        <f t="shared" si="3"/>
        <v>14.29</v>
      </c>
    </row>
    <row r="21" spans="1:11" s="34" customFormat="1" x14ac:dyDescent="0.3">
      <c r="A21" s="31">
        <v>13</v>
      </c>
      <c r="B21" s="30" t="s">
        <v>121</v>
      </c>
      <c r="C21" s="30" t="s">
        <v>122</v>
      </c>
      <c r="D21" s="30" t="s">
        <v>51</v>
      </c>
      <c r="E21" s="38">
        <v>39525</v>
      </c>
      <c r="F21" s="30" t="s">
        <v>189</v>
      </c>
      <c r="G21" s="31" t="s">
        <v>7</v>
      </c>
      <c r="H21" s="32">
        <v>7.29</v>
      </c>
      <c r="I21" s="31" t="s">
        <v>7</v>
      </c>
      <c r="J21" s="31">
        <v>7</v>
      </c>
      <c r="K21" s="33">
        <f t="shared" si="3"/>
        <v>14.29</v>
      </c>
    </row>
    <row r="22" spans="1:11" s="34" customFormat="1" x14ac:dyDescent="0.3">
      <c r="A22" s="31">
        <v>14</v>
      </c>
      <c r="B22" s="30" t="s">
        <v>105</v>
      </c>
      <c r="C22" s="30" t="s">
        <v>106</v>
      </c>
      <c r="D22" s="30" t="s">
        <v>87</v>
      </c>
      <c r="E22" s="30"/>
      <c r="F22" s="30" t="s">
        <v>189</v>
      </c>
      <c r="G22" s="31" t="s">
        <v>7</v>
      </c>
      <c r="H22" s="32">
        <v>7.71</v>
      </c>
      <c r="I22" s="31" t="s">
        <v>7</v>
      </c>
      <c r="J22" s="31">
        <v>6.4</v>
      </c>
      <c r="K22" s="33">
        <f t="shared" si="3"/>
        <v>14.11</v>
      </c>
    </row>
    <row r="23" spans="1:11" s="34" customFormat="1" x14ac:dyDescent="0.3">
      <c r="A23" s="31">
        <v>15</v>
      </c>
      <c r="B23" s="30" t="s">
        <v>118</v>
      </c>
      <c r="C23" s="30" t="s">
        <v>115</v>
      </c>
      <c r="D23" s="30" t="s">
        <v>51</v>
      </c>
      <c r="E23" s="30"/>
      <c r="F23" s="30" t="s">
        <v>189</v>
      </c>
      <c r="G23" s="31" t="s">
        <v>7</v>
      </c>
      <c r="H23" s="32">
        <v>7.86</v>
      </c>
      <c r="I23" s="31" t="s">
        <v>7</v>
      </c>
      <c r="J23" s="31">
        <v>6</v>
      </c>
      <c r="K23" s="33">
        <f t="shared" si="3"/>
        <v>13.86</v>
      </c>
    </row>
    <row r="24" spans="1:11" ht="21" customHeight="1" x14ac:dyDescent="0.35">
      <c r="A24" s="59" t="s">
        <v>215</v>
      </c>
      <c r="B24" s="59"/>
      <c r="C24" s="59"/>
      <c r="D24" s="59"/>
      <c r="E24" s="59"/>
      <c r="F24" s="59"/>
      <c r="G24" s="59"/>
      <c r="H24" s="59"/>
      <c r="I24" s="59"/>
      <c r="J24" s="59"/>
      <c r="K24" s="60"/>
    </row>
    <row r="25" spans="1:11" ht="62.4" x14ac:dyDescent="0.3">
      <c r="A25" s="1" t="s">
        <v>230</v>
      </c>
      <c r="B25" s="1" t="s">
        <v>4</v>
      </c>
      <c r="C25" s="1" t="s">
        <v>3</v>
      </c>
      <c r="D25" s="5" t="s">
        <v>14</v>
      </c>
      <c r="E25" s="3" t="s">
        <v>5</v>
      </c>
      <c r="F25" s="4" t="s">
        <v>8</v>
      </c>
      <c r="G25" s="18" t="s">
        <v>100</v>
      </c>
      <c r="H25" s="7" t="s">
        <v>194</v>
      </c>
      <c r="I25" s="2" t="s">
        <v>195</v>
      </c>
      <c r="J25" s="8" t="s">
        <v>196</v>
      </c>
      <c r="K25" s="17" t="s">
        <v>197</v>
      </c>
    </row>
    <row r="26" spans="1:11" s="34" customFormat="1" x14ac:dyDescent="0.3">
      <c r="A26" s="31">
        <v>16</v>
      </c>
      <c r="B26" s="30" t="s">
        <v>171</v>
      </c>
      <c r="C26" s="30" t="s">
        <v>172</v>
      </c>
      <c r="D26" s="30" t="s">
        <v>167</v>
      </c>
      <c r="E26" s="30"/>
      <c r="F26" s="30" t="s">
        <v>189</v>
      </c>
      <c r="G26" s="31" t="s">
        <v>7</v>
      </c>
      <c r="H26" s="32">
        <v>7.73</v>
      </c>
      <c r="I26" s="31" t="s">
        <v>7</v>
      </c>
      <c r="J26" s="31">
        <v>5.8</v>
      </c>
      <c r="K26" s="33">
        <f t="shared" ref="K26:K35" si="4">H26+J26</f>
        <v>13.530000000000001</v>
      </c>
    </row>
    <row r="27" spans="1:11" s="34" customFormat="1" x14ac:dyDescent="0.3">
      <c r="A27" s="31">
        <v>17</v>
      </c>
      <c r="B27" s="30" t="s">
        <v>112</v>
      </c>
      <c r="C27" s="30" t="s">
        <v>113</v>
      </c>
      <c r="D27" s="30" t="s">
        <v>87</v>
      </c>
      <c r="E27" s="30"/>
      <c r="F27" s="30" t="s">
        <v>189</v>
      </c>
      <c r="G27" s="31" t="s">
        <v>7</v>
      </c>
      <c r="H27" s="32">
        <v>7.57</v>
      </c>
      <c r="I27" s="31" t="s">
        <v>7</v>
      </c>
      <c r="J27" s="31">
        <v>5.8</v>
      </c>
      <c r="K27" s="33">
        <f t="shared" si="4"/>
        <v>13.370000000000001</v>
      </c>
    </row>
    <row r="28" spans="1:11" s="34" customFormat="1" x14ac:dyDescent="0.3">
      <c r="A28" s="31">
        <v>18</v>
      </c>
      <c r="B28" s="30" t="s">
        <v>98</v>
      </c>
      <c r="C28" s="30" t="s">
        <v>109</v>
      </c>
      <c r="D28" s="30" t="s">
        <v>103</v>
      </c>
      <c r="E28" s="30"/>
      <c r="F28" s="30" t="s">
        <v>189</v>
      </c>
      <c r="G28" s="31" t="s">
        <v>7</v>
      </c>
      <c r="H28" s="32">
        <v>8.58</v>
      </c>
      <c r="I28" s="31" t="s">
        <v>7</v>
      </c>
      <c r="J28" s="31">
        <v>4.5999999999999996</v>
      </c>
      <c r="K28" s="33">
        <f t="shared" si="4"/>
        <v>13.18</v>
      </c>
    </row>
    <row r="29" spans="1:11" s="34" customFormat="1" x14ac:dyDescent="0.3">
      <c r="A29" s="31">
        <v>19</v>
      </c>
      <c r="B29" s="30" t="s">
        <v>128</v>
      </c>
      <c r="C29" s="30" t="s">
        <v>129</v>
      </c>
      <c r="D29" s="30" t="s">
        <v>72</v>
      </c>
      <c r="E29" s="30"/>
      <c r="F29" s="30" t="s">
        <v>189</v>
      </c>
      <c r="G29" s="31" t="s">
        <v>7</v>
      </c>
      <c r="H29" s="32">
        <v>7.62</v>
      </c>
      <c r="I29" s="31" t="s">
        <v>7</v>
      </c>
      <c r="J29" s="31">
        <v>5.2</v>
      </c>
      <c r="K29" s="33">
        <f t="shared" si="4"/>
        <v>12.82</v>
      </c>
    </row>
    <row r="30" spans="1:11" s="34" customFormat="1" x14ac:dyDescent="0.3">
      <c r="A30" s="31">
        <v>20</v>
      </c>
      <c r="B30" s="30" t="s">
        <v>96</v>
      </c>
      <c r="C30" s="30" t="s">
        <v>97</v>
      </c>
      <c r="D30" s="30" t="s">
        <v>208</v>
      </c>
      <c r="E30" s="30"/>
      <c r="F30" s="30" t="s">
        <v>189</v>
      </c>
      <c r="G30" s="31" t="s">
        <v>7</v>
      </c>
      <c r="H30" s="32">
        <v>7.83</v>
      </c>
      <c r="I30" s="31" t="s">
        <v>7</v>
      </c>
      <c r="J30" s="31">
        <v>4.8</v>
      </c>
      <c r="K30" s="30">
        <f t="shared" si="4"/>
        <v>12.629999999999999</v>
      </c>
    </row>
    <row r="31" spans="1:11" s="34" customFormat="1" x14ac:dyDescent="0.3">
      <c r="A31" s="31">
        <v>21</v>
      </c>
      <c r="B31" s="30" t="s">
        <v>101</v>
      </c>
      <c r="C31" s="30" t="s">
        <v>102</v>
      </c>
      <c r="D31" s="30" t="s">
        <v>103</v>
      </c>
      <c r="E31" s="30"/>
      <c r="F31" s="30" t="s">
        <v>189</v>
      </c>
      <c r="G31" s="31" t="s">
        <v>7</v>
      </c>
      <c r="H31" s="32">
        <v>7.17</v>
      </c>
      <c r="I31" s="31" t="s">
        <v>7</v>
      </c>
      <c r="J31" s="31">
        <v>5</v>
      </c>
      <c r="K31" s="33">
        <f t="shared" si="4"/>
        <v>12.17</v>
      </c>
    </row>
    <row r="32" spans="1:11" s="34" customFormat="1" x14ac:dyDescent="0.3">
      <c r="A32" s="31">
        <v>22</v>
      </c>
      <c r="B32" s="30" t="s">
        <v>110</v>
      </c>
      <c r="C32" s="30" t="s">
        <v>111</v>
      </c>
      <c r="D32" s="30" t="s">
        <v>87</v>
      </c>
      <c r="E32" s="30"/>
      <c r="F32" s="30" t="s">
        <v>13</v>
      </c>
      <c r="G32" s="31" t="s">
        <v>7</v>
      </c>
      <c r="H32" s="32">
        <v>6.57</v>
      </c>
      <c r="I32" s="31" t="s">
        <v>7</v>
      </c>
      <c r="J32" s="31">
        <v>4.4000000000000004</v>
      </c>
      <c r="K32" s="33">
        <f t="shared" si="4"/>
        <v>10.97</v>
      </c>
    </row>
    <row r="33" spans="1:11" s="34" customFormat="1" x14ac:dyDescent="0.3">
      <c r="A33" s="31">
        <v>23</v>
      </c>
      <c r="B33" s="30" t="s">
        <v>85</v>
      </c>
      <c r="C33" s="30" t="s">
        <v>86</v>
      </c>
      <c r="D33" s="30" t="s">
        <v>87</v>
      </c>
      <c r="E33" s="30"/>
      <c r="F33" s="30" t="s">
        <v>13</v>
      </c>
      <c r="G33" s="31" t="s">
        <v>7</v>
      </c>
      <c r="H33" s="32">
        <v>6.43</v>
      </c>
      <c r="I33" s="31" t="s">
        <v>7</v>
      </c>
      <c r="J33" s="31">
        <v>3.8</v>
      </c>
      <c r="K33" s="33">
        <f t="shared" si="4"/>
        <v>10.23</v>
      </c>
    </row>
    <row r="34" spans="1:11" s="34" customFormat="1" x14ac:dyDescent="0.3">
      <c r="A34" s="31">
        <v>24</v>
      </c>
      <c r="B34" s="30" t="s">
        <v>123</v>
      </c>
      <c r="C34" s="30" t="s">
        <v>115</v>
      </c>
      <c r="D34" s="30" t="s">
        <v>103</v>
      </c>
      <c r="E34" s="30"/>
      <c r="F34" s="30" t="s">
        <v>104</v>
      </c>
      <c r="G34" s="31" t="s">
        <v>7</v>
      </c>
      <c r="H34" s="32">
        <v>8.58</v>
      </c>
      <c r="I34" s="31" t="s">
        <v>7</v>
      </c>
      <c r="J34" s="31">
        <v>0</v>
      </c>
      <c r="K34" s="30">
        <f t="shared" si="4"/>
        <v>8.58</v>
      </c>
    </row>
    <row r="35" spans="1:11" s="34" customFormat="1" x14ac:dyDescent="0.3">
      <c r="A35" s="31">
        <v>25</v>
      </c>
      <c r="B35" s="30" t="s">
        <v>70</v>
      </c>
      <c r="C35" s="30" t="s">
        <v>71</v>
      </c>
      <c r="D35" s="30" t="s">
        <v>72</v>
      </c>
      <c r="E35" s="30"/>
      <c r="F35" s="30" t="s">
        <v>189</v>
      </c>
      <c r="G35" s="31" t="s">
        <v>7</v>
      </c>
      <c r="H35" s="32">
        <v>6.69</v>
      </c>
      <c r="I35" s="31" t="s">
        <v>7</v>
      </c>
      <c r="J35" s="31">
        <v>0</v>
      </c>
      <c r="K35" s="30">
        <f t="shared" si="4"/>
        <v>6.69</v>
      </c>
    </row>
    <row r="37" spans="1:11" ht="18" x14ac:dyDescent="0.35">
      <c r="A37" s="56" t="s">
        <v>218</v>
      </c>
      <c r="B37" s="56"/>
      <c r="C37" s="56"/>
      <c r="D37" s="56"/>
      <c r="E37" s="56"/>
      <c r="F37" s="56"/>
      <c r="G37" s="56"/>
      <c r="H37" s="56"/>
      <c r="I37" s="56"/>
      <c r="J37" s="56"/>
      <c r="K37" s="57"/>
    </row>
    <row r="38" spans="1:11" ht="62.4" x14ac:dyDescent="0.3">
      <c r="A38" s="1" t="s">
        <v>230</v>
      </c>
      <c r="B38" s="1" t="s">
        <v>4</v>
      </c>
      <c r="C38" s="1" t="s">
        <v>3</v>
      </c>
      <c r="D38" s="5" t="s">
        <v>14</v>
      </c>
      <c r="E38" s="3" t="s">
        <v>5</v>
      </c>
      <c r="F38" s="4" t="s">
        <v>8</v>
      </c>
      <c r="G38" s="18" t="s">
        <v>100</v>
      </c>
      <c r="H38" s="7" t="s">
        <v>194</v>
      </c>
      <c r="I38" s="2" t="s">
        <v>195</v>
      </c>
      <c r="J38" s="8" t="s">
        <v>196</v>
      </c>
      <c r="K38" s="7" t="s">
        <v>197</v>
      </c>
    </row>
    <row r="39" spans="1:11" s="42" customFormat="1" x14ac:dyDescent="0.3">
      <c r="A39" s="40">
        <v>26</v>
      </c>
      <c r="B39" s="28" t="s">
        <v>92</v>
      </c>
      <c r="C39" s="28" t="s">
        <v>93</v>
      </c>
      <c r="D39" s="28" t="s">
        <v>94</v>
      </c>
      <c r="E39" s="28"/>
      <c r="F39" s="30" t="s">
        <v>189</v>
      </c>
      <c r="G39" s="40" t="s">
        <v>7</v>
      </c>
      <c r="H39" s="41">
        <v>8.3800000000000008</v>
      </c>
      <c r="I39" s="40" t="s">
        <v>7</v>
      </c>
      <c r="J39" s="40">
        <v>7.6</v>
      </c>
      <c r="K39" s="28">
        <f t="shared" ref="K39:K43" si="5">SUM(H39,J39)</f>
        <v>15.98</v>
      </c>
    </row>
    <row r="40" spans="1:11" s="42" customFormat="1" x14ac:dyDescent="0.3">
      <c r="A40" s="40">
        <v>27</v>
      </c>
      <c r="B40" s="28" t="s">
        <v>124</v>
      </c>
      <c r="C40" s="28" t="s">
        <v>205</v>
      </c>
      <c r="D40" s="28" t="s">
        <v>94</v>
      </c>
      <c r="E40" s="28"/>
      <c r="F40" s="30" t="s">
        <v>189</v>
      </c>
      <c r="G40" s="40" t="s">
        <v>7</v>
      </c>
      <c r="H40" s="41">
        <v>6.92</v>
      </c>
      <c r="I40" s="40" t="s">
        <v>7</v>
      </c>
      <c r="J40" s="40">
        <v>5.8</v>
      </c>
      <c r="K40" s="28">
        <f>SUM(H40,J40)</f>
        <v>12.719999999999999</v>
      </c>
    </row>
    <row r="41" spans="1:11" s="42" customFormat="1" x14ac:dyDescent="0.3">
      <c r="A41" s="40">
        <v>28</v>
      </c>
      <c r="B41" s="28" t="s">
        <v>204</v>
      </c>
      <c r="C41" s="28" t="s">
        <v>78</v>
      </c>
      <c r="D41" s="28" t="s">
        <v>94</v>
      </c>
      <c r="E41" s="28"/>
      <c r="F41" s="30" t="s">
        <v>189</v>
      </c>
      <c r="G41" s="40" t="s">
        <v>7</v>
      </c>
      <c r="H41" s="41">
        <v>7</v>
      </c>
      <c r="I41" s="40" t="s">
        <v>7</v>
      </c>
      <c r="J41" s="40">
        <v>4.4000000000000004</v>
      </c>
      <c r="K41" s="28">
        <f t="shared" si="5"/>
        <v>11.4</v>
      </c>
    </row>
    <row r="42" spans="1:11" s="42" customFormat="1" x14ac:dyDescent="0.3">
      <c r="A42" s="40">
        <v>29</v>
      </c>
      <c r="B42" s="28" t="s">
        <v>224</v>
      </c>
      <c r="C42" s="28" t="s">
        <v>225</v>
      </c>
      <c r="D42" s="28" t="s">
        <v>40</v>
      </c>
      <c r="E42" s="28"/>
      <c r="F42" s="30" t="s">
        <v>189</v>
      </c>
      <c r="G42" s="40" t="s">
        <v>7</v>
      </c>
      <c r="H42" s="41">
        <v>6.55</v>
      </c>
      <c r="I42" s="40" t="s">
        <v>7</v>
      </c>
      <c r="J42" s="40">
        <v>0</v>
      </c>
      <c r="K42" s="28">
        <v>6.55</v>
      </c>
    </row>
    <row r="43" spans="1:11" s="42" customFormat="1" x14ac:dyDescent="0.3">
      <c r="A43" s="40">
        <v>30</v>
      </c>
      <c r="B43" s="28" t="s">
        <v>126</v>
      </c>
      <c r="C43" s="28" t="s">
        <v>127</v>
      </c>
      <c r="D43" s="28" t="s">
        <v>94</v>
      </c>
      <c r="E43" s="28"/>
      <c r="F43" s="28" t="s">
        <v>104</v>
      </c>
      <c r="G43" s="40" t="s">
        <v>7</v>
      </c>
      <c r="H43" s="41">
        <v>6.15</v>
      </c>
      <c r="I43" s="40" t="s">
        <v>7</v>
      </c>
      <c r="J43" s="40">
        <v>0</v>
      </c>
      <c r="K43" s="28">
        <f t="shared" si="5"/>
        <v>6.15</v>
      </c>
    </row>
    <row r="45" spans="1:11" x14ac:dyDescent="0.3">
      <c r="B45" s="45" t="s">
        <v>232</v>
      </c>
    </row>
  </sheetData>
  <sortState xmlns:xlrd2="http://schemas.microsoft.com/office/spreadsheetml/2017/richdata2" ref="B11:K35">
    <sortCondition descending="1" ref="K11:K35"/>
  </sortState>
  <mergeCells count="5">
    <mergeCell ref="A37:K37"/>
    <mergeCell ref="B2:K2"/>
    <mergeCell ref="A4:K4"/>
    <mergeCell ref="A9:K9"/>
    <mergeCell ref="A24:K24"/>
  </mergeCells>
  <phoneticPr fontId="3" type="noConversion"/>
  <dataValidations count="6">
    <dataValidation type="list" allowBlank="1" showInputMessage="1" showErrorMessage="1" sqref="F43 G39:G42 G7 F34" xr:uid="{D36E98BD-D9D0-4F38-94C2-710F23BB4168}">
      <formula1>#REF!</formula1>
    </dataValidation>
    <dataValidation type="list" allowBlank="1" showInputMessage="1" showErrorMessage="1" sqref="F35 F11:F23 F39:F42 F26:F33 F6:F7" xr:uid="{D37E2D07-2FD7-45E4-901F-3432B145E516}">
      <formula1>$D$33:$J$33</formula1>
    </dataValidation>
    <dataValidation type="list" allowBlank="1" showInputMessage="1" showErrorMessage="1" sqref="G11" xr:uid="{98AB7120-B7AC-4B97-A72B-E5A2A8D17573}">
      <formula1>$K$15:$K$15</formula1>
    </dataValidation>
    <dataValidation type="list" allowBlank="1" showInputMessage="1" showErrorMessage="1" sqref="G43" xr:uid="{5FB0B220-BED4-4378-9C2E-084F4FB76E3B}">
      <formula1>$K$31:$K$31</formula1>
    </dataValidation>
    <dataValidation type="list" allowBlank="1" showInputMessage="1" showErrorMessage="1" sqref="G6 G12:G23 G26:G33" xr:uid="{7171B4B5-E7AC-49CC-84C5-0194C11D05E3}">
      <formula1>$K$32:$K$32</formula1>
    </dataValidation>
    <dataValidation type="list" allowBlank="1" showInputMessage="1" showErrorMessage="1" sqref="G34:G35" xr:uid="{B73FA0B8-45E6-48D4-8DF7-9921D938EA2B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2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43E2-E6A8-47AC-A09C-556E99F3686C}">
  <dimension ref="A2:K45"/>
  <sheetViews>
    <sheetView topLeftCell="A34" zoomScaleNormal="100" workbookViewId="0">
      <selection activeCell="C47" sqref="C47"/>
    </sheetView>
  </sheetViews>
  <sheetFormatPr defaultRowHeight="14.4" x14ac:dyDescent="0.3"/>
  <cols>
    <col min="1" max="1" width="8.88671875" style="29"/>
    <col min="2" max="2" width="17.5546875" customWidth="1"/>
    <col min="3" max="3" width="18.33203125" customWidth="1"/>
    <col min="5" max="5" width="14.88671875" bestFit="1" customWidth="1"/>
    <col min="6" max="6" width="16" customWidth="1"/>
    <col min="7" max="7" width="11.6640625" customWidth="1"/>
    <col min="10" max="10" width="12.88671875" style="27" customWidth="1"/>
  </cols>
  <sheetData>
    <row r="2" spans="1:11" ht="21" x14ac:dyDescent="0.4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21" x14ac:dyDescent="0.4">
      <c r="B3" s="24"/>
      <c r="C3" s="9"/>
      <c r="D3" s="9"/>
      <c r="E3" s="9"/>
      <c r="F3" s="9"/>
      <c r="G3" s="9"/>
      <c r="H3" s="9"/>
      <c r="I3" s="9"/>
      <c r="K3" s="9"/>
    </row>
    <row r="4" spans="1:11" ht="21" customHeight="1" x14ac:dyDescent="0.35">
      <c r="A4" s="56" t="s">
        <v>209</v>
      </c>
      <c r="B4" s="56"/>
      <c r="C4" s="56"/>
      <c r="D4" s="56"/>
      <c r="E4" s="56"/>
      <c r="F4" s="56"/>
      <c r="G4" s="56"/>
      <c r="H4" s="56"/>
      <c r="I4" s="56"/>
      <c r="J4" s="56"/>
      <c r="K4" s="57"/>
    </row>
    <row r="5" spans="1:11" ht="62.4" x14ac:dyDescent="0.3">
      <c r="A5" s="1" t="s">
        <v>230</v>
      </c>
      <c r="B5" s="1" t="s">
        <v>4</v>
      </c>
      <c r="C5" s="1" t="s">
        <v>3</v>
      </c>
      <c r="D5" s="5" t="s">
        <v>14</v>
      </c>
      <c r="E5" s="3" t="s">
        <v>5</v>
      </c>
      <c r="F5" s="4" t="s">
        <v>8</v>
      </c>
      <c r="G5" s="6" t="s">
        <v>100</v>
      </c>
      <c r="H5" s="7" t="s">
        <v>194</v>
      </c>
      <c r="I5" s="2" t="s">
        <v>195</v>
      </c>
      <c r="J5" s="8" t="s">
        <v>196</v>
      </c>
      <c r="K5" s="7" t="s">
        <v>197</v>
      </c>
    </row>
    <row r="6" spans="1:11" s="34" customFormat="1" x14ac:dyDescent="0.3">
      <c r="A6" s="31">
        <v>1</v>
      </c>
      <c r="B6" s="30" t="s">
        <v>11</v>
      </c>
      <c r="C6" s="30" t="s">
        <v>12</v>
      </c>
      <c r="D6" s="30" t="s">
        <v>20</v>
      </c>
      <c r="E6" s="30"/>
      <c r="F6" s="25" t="s">
        <v>0</v>
      </c>
      <c r="G6" s="31" t="s">
        <v>7</v>
      </c>
      <c r="H6" s="32">
        <v>8.27</v>
      </c>
      <c r="I6" s="31" t="s">
        <v>213</v>
      </c>
      <c r="J6" s="31"/>
      <c r="K6" s="28">
        <f t="shared" ref="K6" si="0">SUM(H6,J6)</f>
        <v>8.27</v>
      </c>
    </row>
    <row r="7" spans="1:11" s="34" customFormat="1" x14ac:dyDescent="0.3">
      <c r="A7" s="31">
        <v>2</v>
      </c>
      <c r="B7" s="30" t="s">
        <v>27</v>
      </c>
      <c r="C7" s="30" t="s">
        <v>28</v>
      </c>
      <c r="D7" s="30" t="s">
        <v>17</v>
      </c>
      <c r="E7" s="30"/>
      <c r="F7" s="25" t="s">
        <v>0</v>
      </c>
      <c r="G7" s="31" t="s">
        <v>7</v>
      </c>
      <c r="H7" s="32">
        <v>7.23</v>
      </c>
      <c r="I7" s="31" t="s">
        <v>213</v>
      </c>
      <c r="J7" s="31"/>
      <c r="K7" s="28">
        <f t="shared" ref="K7" si="1">SUM(H7,J7)</f>
        <v>7.23</v>
      </c>
    </row>
    <row r="9" spans="1:11" ht="18" x14ac:dyDescent="0.35">
      <c r="B9" s="61" t="s">
        <v>214</v>
      </c>
      <c r="C9" s="61"/>
      <c r="D9" s="61"/>
      <c r="E9" s="61"/>
      <c r="F9" s="61"/>
      <c r="G9" s="61"/>
      <c r="H9" s="61"/>
      <c r="I9" s="61"/>
      <c r="J9" s="61"/>
      <c r="K9" s="61"/>
    </row>
    <row r="10" spans="1:11" ht="62.4" x14ac:dyDescent="0.3">
      <c r="A10" s="1" t="s">
        <v>230</v>
      </c>
      <c r="B10" s="1" t="s">
        <v>4</v>
      </c>
      <c r="C10" s="1" t="s">
        <v>3</v>
      </c>
      <c r="D10" s="5" t="s">
        <v>14</v>
      </c>
      <c r="E10" s="3" t="s">
        <v>5</v>
      </c>
      <c r="F10" s="4" t="s">
        <v>8</v>
      </c>
      <c r="G10" s="6" t="s">
        <v>100</v>
      </c>
      <c r="H10" s="7" t="s">
        <v>194</v>
      </c>
      <c r="I10" s="2" t="s">
        <v>195</v>
      </c>
      <c r="J10" s="8" t="s">
        <v>196</v>
      </c>
      <c r="K10" s="7" t="s">
        <v>197</v>
      </c>
    </row>
    <row r="11" spans="1:11" s="34" customFormat="1" x14ac:dyDescent="0.3">
      <c r="A11" s="31">
        <v>3</v>
      </c>
      <c r="B11" s="25" t="s">
        <v>180</v>
      </c>
      <c r="C11" s="25" t="s">
        <v>181</v>
      </c>
      <c r="D11" s="25" t="s">
        <v>40</v>
      </c>
      <c r="E11" s="25"/>
      <c r="F11" s="25" t="s">
        <v>0</v>
      </c>
      <c r="G11" s="36" t="s">
        <v>7</v>
      </c>
      <c r="H11" s="37">
        <v>9.09</v>
      </c>
      <c r="I11" s="36" t="s">
        <v>7</v>
      </c>
      <c r="J11" s="36">
        <v>9.4</v>
      </c>
      <c r="K11" s="25">
        <f>SUM(H11,J11)</f>
        <v>18.490000000000002</v>
      </c>
    </row>
    <row r="12" spans="1:11" s="34" customFormat="1" x14ac:dyDescent="0.3">
      <c r="A12" s="31">
        <v>4</v>
      </c>
      <c r="B12" s="25" t="s">
        <v>162</v>
      </c>
      <c r="C12" s="25" t="s">
        <v>163</v>
      </c>
      <c r="D12" s="25" t="s">
        <v>20</v>
      </c>
      <c r="E12" s="25"/>
      <c r="F12" s="25" t="s">
        <v>0</v>
      </c>
      <c r="G12" s="36" t="s">
        <v>7</v>
      </c>
      <c r="H12" s="37">
        <v>9.09</v>
      </c>
      <c r="I12" s="36" t="s">
        <v>7</v>
      </c>
      <c r="J12" s="36">
        <v>8.6</v>
      </c>
      <c r="K12" s="25">
        <f>SUM(H12,J12)</f>
        <v>17.689999999999998</v>
      </c>
    </row>
    <row r="13" spans="1:11" s="34" customFormat="1" x14ac:dyDescent="0.3">
      <c r="A13" s="31">
        <v>5</v>
      </c>
      <c r="B13" s="25" t="s">
        <v>124</v>
      </c>
      <c r="C13" s="25" t="s">
        <v>67</v>
      </c>
      <c r="D13" s="25" t="s">
        <v>62</v>
      </c>
      <c r="E13" s="25"/>
      <c r="F13" s="25" t="s">
        <v>0</v>
      </c>
      <c r="G13" s="36" t="s">
        <v>7</v>
      </c>
      <c r="H13" s="37">
        <v>9.09</v>
      </c>
      <c r="I13" s="36" t="s">
        <v>7</v>
      </c>
      <c r="J13" s="36">
        <v>7.4</v>
      </c>
      <c r="K13" s="25">
        <f t="shared" ref="K13" si="2">SUM(H13,J13)</f>
        <v>16.490000000000002</v>
      </c>
    </row>
    <row r="14" spans="1:11" s="34" customFormat="1" x14ac:dyDescent="0.3">
      <c r="A14" s="31">
        <v>6</v>
      </c>
      <c r="B14" s="25" t="s">
        <v>176</v>
      </c>
      <c r="C14" s="25" t="s">
        <v>117</v>
      </c>
      <c r="D14" s="25" t="s">
        <v>35</v>
      </c>
      <c r="E14" s="25"/>
      <c r="F14" s="25" t="s">
        <v>0</v>
      </c>
      <c r="G14" s="36" t="s">
        <v>7</v>
      </c>
      <c r="H14" s="37">
        <v>8.5500000000000007</v>
      </c>
      <c r="I14" s="36" t="s">
        <v>7</v>
      </c>
      <c r="J14" s="36">
        <v>7.8</v>
      </c>
      <c r="K14" s="25">
        <f t="shared" ref="K14:K16" si="3">SUM(H14,J14)</f>
        <v>16.350000000000001</v>
      </c>
    </row>
    <row r="15" spans="1:11" s="34" customFormat="1" x14ac:dyDescent="0.3">
      <c r="A15" s="31">
        <v>7</v>
      </c>
      <c r="B15" s="25" t="s">
        <v>41</v>
      </c>
      <c r="C15" s="25" t="s">
        <v>42</v>
      </c>
      <c r="D15" s="25" t="s">
        <v>20</v>
      </c>
      <c r="E15" s="25"/>
      <c r="F15" s="25" t="s">
        <v>0</v>
      </c>
      <c r="G15" s="36" t="s">
        <v>7</v>
      </c>
      <c r="H15" s="37">
        <v>7.55</v>
      </c>
      <c r="I15" s="36" t="s">
        <v>7</v>
      </c>
      <c r="J15" s="36">
        <v>8.6</v>
      </c>
      <c r="K15" s="25">
        <f t="shared" si="3"/>
        <v>16.149999999999999</v>
      </c>
    </row>
    <row r="16" spans="1:11" s="34" customFormat="1" x14ac:dyDescent="0.3">
      <c r="A16" s="31">
        <v>8</v>
      </c>
      <c r="B16" s="25" t="s">
        <v>157</v>
      </c>
      <c r="C16" s="25" t="s">
        <v>158</v>
      </c>
      <c r="D16" s="25" t="s">
        <v>35</v>
      </c>
      <c r="E16" s="25"/>
      <c r="F16" s="25" t="s">
        <v>0</v>
      </c>
      <c r="G16" s="36" t="s">
        <v>7</v>
      </c>
      <c r="H16" s="37">
        <v>7.64</v>
      </c>
      <c r="I16" s="36" t="s">
        <v>7</v>
      </c>
      <c r="J16" s="36">
        <v>8.4</v>
      </c>
      <c r="K16" s="25">
        <f t="shared" si="3"/>
        <v>16.04</v>
      </c>
    </row>
    <row r="17" spans="1:11" s="34" customFormat="1" x14ac:dyDescent="0.3">
      <c r="A17" s="31">
        <v>9</v>
      </c>
      <c r="B17" s="25" t="s">
        <v>183</v>
      </c>
      <c r="C17" s="25" t="s">
        <v>68</v>
      </c>
      <c r="D17" s="25" t="s">
        <v>23</v>
      </c>
      <c r="E17" s="25"/>
      <c r="F17" s="25" t="s">
        <v>0</v>
      </c>
      <c r="G17" s="36" t="s">
        <v>7</v>
      </c>
      <c r="H17" s="37">
        <v>6.77</v>
      </c>
      <c r="I17" s="36" t="s">
        <v>7</v>
      </c>
      <c r="J17" s="36">
        <v>9.1999999999999993</v>
      </c>
      <c r="K17" s="25">
        <f t="shared" ref="K17:K23" si="4">SUM(H17,J17)</f>
        <v>15.969999999999999</v>
      </c>
    </row>
    <row r="18" spans="1:11" s="34" customFormat="1" x14ac:dyDescent="0.3">
      <c r="A18" s="31">
        <v>10</v>
      </c>
      <c r="B18" s="25" t="s">
        <v>188</v>
      </c>
      <c r="C18" s="25" t="s">
        <v>28</v>
      </c>
      <c r="D18" s="25" t="s">
        <v>15</v>
      </c>
      <c r="E18" s="25"/>
      <c r="F18" s="25" t="s">
        <v>0</v>
      </c>
      <c r="G18" s="36" t="s">
        <v>7</v>
      </c>
      <c r="H18" s="37">
        <v>7.57</v>
      </c>
      <c r="I18" s="36" t="s">
        <v>7</v>
      </c>
      <c r="J18" s="36">
        <v>8.1999999999999993</v>
      </c>
      <c r="K18" s="25">
        <f t="shared" si="4"/>
        <v>15.77</v>
      </c>
    </row>
    <row r="19" spans="1:11" s="34" customFormat="1" x14ac:dyDescent="0.3">
      <c r="A19" s="31">
        <v>11</v>
      </c>
      <c r="B19" s="25" t="s">
        <v>45</v>
      </c>
      <c r="C19" s="25" t="s">
        <v>46</v>
      </c>
      <c r="D19" s="25" t="s">
        <v>17</v>
      </c>
      <c r="E19" s="25"/>
      <c r="F19" s="25" t="s">
        <v>0</v>
      </c>
      <c r="G19" s="36" t="s">
        <v>7</v>
      </c>
      <c r="H19" s="37">
        <v>8.23</v>
      </c>
      <c r="I19" s="36" t="s">
        <v>7</v>
      </c>
      <c r="J19" s="36">
        <v>7</v>
      </c>
      <c r="K19" s="25">
        <f t="shared" si="4"/>
        <v>15.23</v>
      </c>
    </row>
    <row r="20" spans="1:11" s="34" customFormat="1" x14ac:dyDescent="0.3">
      <c r="A20" s="31">
        <v>12</v>
      </c>
      <c r="B20" s="25" t="s">
        <v>159</v>
      </c>
      <c r="C20" s="25" t="s">
        <v>160</v>
      </c>
      <c r="D20" s="25" t="s">
        <v>35</v>
      </c>
      <c r="E20" s="25"/>
      <c r="F20" s="25" t="s">
        <v>0</v>
      </c>
      <c r="G20" s="36" t="s">
        <v>7</v>
      </c>
      <c r="H20" s="37">
        <v>7.55</v>
      </c>
      <c r="I20" s="36" t="s">
        <v>7</v>
      </c>
      <c r="J20" s="36">
        <v>7.6</v>
      </c>
      <c r="K20" s="25">
        <f t="shared" si="4"/>
        <v>15.149999999999999</v>
      </c>
    </row>
    <row r="21" spans="1:11" s="34" customFormat="1" x14ac:dyDescent="0.3">
      <c r="A21" s="31">
        <v>13</v>
      </c>
      <c r="B21" s="25" t="s">
        <v>177</v>
      </c>
      <c r="C21" s="25" t="s">
        <v>178</v>
      </c>
      <c r="D21" s="25" t="s">
        <v>72</v>
      </c>
      <c r="E21" s="25"/>
      <c r="F21" s="25" t="s">
        <v>0</v>
      </c>
      <c r="G21" s="36" t="s">
        <v>7</v>
      </c>
      <c r="H21" s="37">
        <v>8.5399999999999991</v>
      </c>
      <c r="I21" s="36" t="s">
        <v>7</v>
      </c>
      <c r="J21" s="36">
        <v>6.4</v>
      </c>
      <c r="K21" s="25">
        <f t="shared" si="4"/>
        <v>14.94</v>
      </c>
    </row>
    <row r="22" spans="1:11" s="34" customFormat="1" x14ac:dyDescent="0.3">
      <c r="A22" s="31">
        <v>14</v>
      </c>
      <c r="B22" s="25" t="s">
        <v>182</v>
      </c>
      <c r="C22" s="25" t="s">
        <v>89</v>
      </c>
      <c r="D22" s="25" t="s">
        <v>72</v>
      </c>
      <c r="E22" s="25"/>
      <c r="F22" s="25" t="s">
        <v>0</v>
      </c>
      <c r="G22" s="36" t="s">
        <v>7</v>
      </c>
      <c r="H22" s="37">
        <v>8.08</v>
      </c>
      <c r="I22" s="36" t="s">
        <v>7</v>
      </c>
      <c r="J22" s="36">
        <v>6.6</v>
      </c>
      <c r="K22" s="25">
        <f t="shared" si="4"/>
        <v>14.68</v>
      </c>
    </row>
    <row r="23" spans="1:11" s="34" customFormat="1" x14ac:dyDescent="0.3">
      <c r="A23" s="31">
        <v>15</v>
      </c>
      <c r="B23" s="25" t="s">
        <v>175</v>
      </c>
      <c r="C23" s="25" t="s">
        <v>115</v>
      </c>
      <c r="D23" s="25" t="s">
        <v>20</v>
      </c>
      <c r="E23" s="25"/>
      <c r="F23" s="25" t="s">
        <v>0</v>
      </c>
      <c r="G23" s="36" t="s">
        <v>7</v>
      </c>
      <c r="H23" s="37">
        <v>6.64</v>
      </c>
      <c r="I23" s="36" t="s">
        <v>7</v>
      </c>
      <c r="J23" s="36">
        <v>7.8</v>
      </c>
      <c r="K23" s="25">
        <f t="shared" si="4"/>
        <v>14.44</v>
      </c>
    </row>
    <row r="24" spans="1:11" ht="18" x14ac:dyDescent="0.35">
      <c r="B24" s="61" t="s">
        <v>215</v>
      </c>
      <c r="C24" s="61"/>
      <c r="D24" s="61"/>
      <c r="E24" s="61"/>
      <c r="F24" s="61"/>
      <c r="G24" s="61"/>
      <c r="H24" s="61"/>
      <c r="I24" s="61"/>
      <c r="J24" s="61"/>
      <c r="K24" s="61"/>
    </row>
    <row r="25" spans="1:11" ht="62.4" x14ac:dyDescent="0.3">
      <c r="A25" s="1" t="s">
        <v>230</v>
      </c>
      <c r="B25" s="1" t="s">
        <v>4</v>
      </c>
      <c r="C25" s="1" t="s">
        <v>3</v>
      </c>
      <c r="D25" s="5" t="s">
        <v>14</v>
      </c>
      <c r="E25" s="3" t="s">
        <v>5</v>
      </c>
      <c r="F25" s="4" t="s">
        <v>8</v>
      </c>
      <c r="G25" s="6" t="s">
        <v>100</v>
      </c>
      <c r="H25" s="7" t="s">
        <v>194</v>
      </c>
      <c r="I25" s="2" t="s">
        <v>195</v>
      </c>
      <c r="J25" s="8" t="s">
        <v>196</v>
      </c>
      <c r="K25" s="7" t="s">
        <v>197</v>
      </c>
    </row>
    <row r="26" spans="1:11" s="34" customFormat="1" x14ac:dyDescent="0.3">
      <c r="A26" s="31">
        <v>16</v>
      </c>
      <c r="B26" s="25" t="s">
        <v>184</v>
      </c>
      <c r="C26" s="25" t="s">
        <v>185</v>
      </c>
      <c r="D26" s="25" t="s">
        <v>35</v>
      </c>
      <c r="E26" s="25"/>
      <c r="F26" s="25" t="s">
        <v>0</v>
      </c>
      <c r="G26" s="36" t="s">
        <v>7</v>
      </c>
      <c r="H26" s="37">
        <v>8.09</v>
      </c>
      <c r="I26" s="36" t="s">
        <v>7</v>
      </c>
      <c r="J26" s="36">
        <v>6</v>
      </c>
      <c r="K26" s="25">
        <f>SUM(H26,J26)</f>
        <v>14.09</v>
      </c>
    </row>
    <row r="27" spans="1:11" s="34" customFormat="1" x14ac:dyDescent="0.3">
      <c r="A27" s="31">
        <v>17</v>
      </c>
      <c r="B27" s="25" t="s">
        <v>88</v>
      </c>
      <c r="C27" s="25" t="s">
        <v>89</v>
      </c>
      <c r="D27" s="25" t="s">
        <v>87</v>
      </c>
      <c r="E27" s="25"/>
      <c r="F27" s="25" t="s">
        <v>13</v>
      </c>
      <c r="G27" s="36" t="s">
        <v>7</v>
      </c>
      <c r="H27" s="37">
        <v>7.64</v>
      </c>
      <c r="I27" s="36" t="s">
        <v>7</v>
      </c>
      <c r="J27" s="36">
        <v>6.4</v>
      </c>
      <c r="K27" s="25">
        <f>SUM(H27,J27)</f>
        <v>14.04</v>
      </c>
    </row>
    <row r="28" spans="1:11" s="34" customFormat="1" x14ac:dyDescent="0.3">
      <c r="A28" s="31">
        <v>18</v>
      </c>
      <c r="B28" s="25" t="s">
        <v>116</v>
      </c>
      <c r="C28" s="25" t="s">
        <v>174</v>
      </c>
      <c r="D28" s="25" t="s">
        <v>15</v>
      </c>
      <c r="E28" s="25"/>
      <c r="F28" s="25" t="s">
        <v>0</v>
      </c>
      <c r="G28" s="36" t="s">
        <v>7</v>
      </c>
      <c r="H28" s="37">
        <v>7.14</v>
      </c>
      <c r="I28" s="36" t="s">
        <v>7</v>
      </c>
      <c r="J28" s="36">
        <v>6.8</v>
      </c>
      <c r="K28" s="25">
        <f>SUM(H28,J28)</f>
        <v>13.94</v>
      </c>
    </row>
    <row r="29" spans="1:11" s="34" customFormat="1" x14ac:dyDescent="0.3">
      <c r="A29" s="31">
        <v>19</v>
      </c>
      <c r="B29" s="25" t="s">
        <v>164</v>
      </c>
      <c r="C29" s="25" t="s">
        <v>165</v>
      </c>
      <c r="D29" s="25" t="s">
        <v>35</v>
      </c>
      <c r="E29" s="25"/>
      <c r="F29" s="25" t="s">
        <v>0</v>
      </c>
      <c r="G29" s="36" t="s">
        <v>7</v>
      </c>
      <c r="H29" s="37">
        <v>6.73</v>
      </c>
      <c r="I29" s="36" t="s">
        <v>7</v>
      </c>
      <c r="J29" s="36">
        <v>5.6</v>
      </c>
      <c r="K29" s="25">
        <f t="shared" ref="K29:K33" si="5">SUM(H29,J29)</f>
        <v>12.33</v>
      </c>
    </row>
    <row r="30" spans="1:11" s="34" customFormat="1" x14ac:dyDescent="0.3">
      <c r="A30" s="31">
        <v>20</v>
      </c>
      <c r="B30" s="25" t="s">
        <v>186</v>
      </c>
      <c r="C30" s="25" t="s">
        <v>187</v>
      </c>
      <c r="D30" s="25" t="s">
        <v>15</v>
      </c>
      <c r="E30" s="25"/>
      <c r="F30" s="25" t="s">
        <v>0</v>
      </c>
      <c r="G30" s="36" t="s">
        <v>7</v>
      </c>
      <c r="H30" s="37">
        <v>7.79</v>
      </c>
      <c r="I30" s="36" t="s">
        <v>7</v>
      </c>
      <c r="J30" s="36">
        <v>4.2</v>
      </c>
      <c r="K30" s="25">
        <f t="shared" si="5"/>
        <v>11.99</v>
      </c>
    </row>
    <row r="31" spans="1:11" s="34" customFormat="1" x14ac:dyDescent="0.3">
      <c r="A31" s="31">
        <v>21</v>
      </c>
      <c r="B31" s="25" t="s">
        <v>110</v>
      </c>
      <c r="C31" s="25" t="s">
        <v>111</v>
      </c>
      <c r="D31" s="25" t="s">
        <v>87</v>
      </c>
      <c r="E31" s="25"/>
      <c r="F31" s="25" t="s">
        <v>13</v>
      </c>
      <c r="G31" s="36" t="s">
        <v>7</v>
      </c>
      <c r="H31" s="37">
        <v>6.57</v>
      </c>
      <c r="I31" s="36" t="s">
        <v>7</v>
      </c>
      <c r="J31" s="36">
        <v>4.4000000000000004</v>
      </c>
      <c r="K31" s="25">
        <f t="shared" si="5"/>
        <v>10.97</v>
      </c>
    </row>
    <row r="32" spans="1:11" s="34" customFormat="1" x14ac:dyDescent="0.3">
      <c r="A32" s="31">
        <v>22</v>
      </c>
      <c r="B32" s="25" t="s">
        <v>85</v>
      </c>
      <c r="C32" s="25" t="s">
        <v>86</v>
      </c>
      <c r="D32" s="25" t="s">
        <v>87</v>
      </c>
      <c r="E32" s="25"/>
      <c r="F32" s="25" t="s">
        <v>13</v>
      </c>
      <c r="G32" s="36" t="s">
        <v>7</v>
      </c>
      <c r="H32" s="37">
        <v>6.43</v>
      </c>
      <c r="I32" s="36" t="s">
        <v>7</v>
      </c>
      <c r="J32" s="36">
        <v>3.8</v>
      </c>
      <c r="K32" s="25">
        <f t="shared" si="5"/>
        <v>10.23</v>
      </c>
    </row>
    <row r="33" spans="1:11" s="34" customFormat="1" x14ac:dyDescent="0.3">
      <c r="A33" s="31">
        <v>23</v>
      </c>
      <c r="B33" s="25" t="s">
        <v>123</v>
      </c>
      <c r="C33" s="25" t="s">
        <v>115</v>
      </c>
      <c r="D33" s="25" t="s">
        <v>103</v>
      </c>
      <c r="E33" s="25"/>
      <c r="F33" s="25" t="s">
        <v>104</v>
      </c>
      <c r="G33" s="36" t="s">
        <v>7</v>
      </c>
      <c r="H33" s="37">
        <v>8.58</v>
      </c>
      <c r="I33" s="36" t="s">
        <v>7</v>
      </c>
      <c r="J33" s="36">
        <v>0</v>
      </c>
      <c r="K33" s="25">
        <f t="shared" si="5"/>
        <v>8.58</v>
      </c>
    </row>
    <row r="34" spans="1:11" s="34" customFormat="1" x14ac:dyDescent="0.3">
      <c r="A34" s="31">
        <v>24</v>
      </c>
      <c r="B34" s="25" t="s">
        <v>52</v>
      </c>
      <c r="C34" s="25" t="s">
        <v>44</v>
      </c>
      <c r="D34" s="25" t="s">
        <v>20</v>
      </c>
      <c r="E34" s="25"/>
      <c r="F34" s="25" t="s">
        <v>0</v>
      </c>
      <c r="G34" s="36" t="s">
        <v>7</v>
      </c>
      <c r="H34" s="37">
        <v>6.73</v>
      </c>
      <c r="I34" s="36" t="s">
        <v>7</v>
      </c>
      <c r="J34" s="36">
        <v>0</v>
      </c>
      <c r="K34" s="25">
        <f>H34+J34</f>
        <v>6.73</v>
      </c>
    </row>
    <row r="35" spans="1:11" s="34" customFormat="1" x14ac:dyDescent="0.3">
      <c r="A35" s="31">
        <v>25</v>
      </c>
      <c r="B35" s="25" t="s">
        <v>36</v>
      </c>
      <c r="C35" s="25" t="s">
        <v>37</v>
      </c>
      <c r="D35" s="25" t="s">
        <v>35</v>
      </c>
      <c r="E35" s="25"/>
      <c r="F35" s="25" t="s">
        <v>26</v>
      </c>
      <c r="G35" s="36" t="s">
        <v>7</v>
      </c>
      <c r="H35" s="37">
        <v>6.64</v>
      </c>
      <c r="I35" s="36" t="s">
        <v>7</v>
      </c>
      <c r="J35" s="36">
        <v>0</v>
      </c>
      <c r="K35" s="25">
        <f>SUM(H35,J35)</f>
        <v>6.64</v>
      </c>
    </row>
    <row r="36" spans="1:11" s="34" customFormat="1" x14ac:dyDescent="0.3">
      <c r="A36" s="31">
        <v>26</v>
      </c>
      <c r="B36" s="25" t="s">
        <v>179</v>
      </c>
      <c r="C36" s="25" t="s">
        <v>148</v>
      </c>
      <c r="D36" s="25" t="s">
        <v>40</v>
      </c>
      <c r="E36" s="25"/>
      <c r="F36" s="25" t="s">
        <v>0</v>
      </c>
      <c r="G36" s="36" t="s">
        <v>6</v>
      </c>
      <c r="H36" s="37">
        <v>7.45</v>
      </c>
      <c r="I36" s="36" t="s">
        <v>7</v>
      </c>
      <c r="J36" s="36">
        <v>0</v>
      </c>
      <c r="K36" s="25">
        <f t="shared" ref="K36" si="6">SUM(H36,J36)</f>
        <v>7.45</v>
      </c>
    </row>
    <row r="37" spans="1:11" ht="18" x14ac:dyDescent="0.35">
      <c r="B37" s="61"/>
      <c r="C37" s="61"/>
      <c r="D37" s="61"/>
      <c r="E37" s="61"/>
      <c r="F37" s="61"/>
      <c r="G37" s="61"/>
      <c r="H37" s="61"/>
      <c r="I37" s="61"/>
      <c r="J37" s="61"/>
      <c r="K37" s="61"/>
    </row>
    <row r="38" spans="1:11" ht="18" x14ac:dyDescent="0.35">
      <c r="B38" s="61" t="s">
        <v>217</v>
      </c>
      <c r="C38" s="61"/>
      <c r="D38" s="61"/>
      <c r="E38" s="61"/>
      <c r="F38" s="61"/>
      <c r="G38" s="61"/>
      <c r="H38" s="61"/>
      <c r="I38" s="61"/>
      <c r="J38" s="61"/>
      <c r="K38" s="61"/>
    </row>
    <row r="39" spans="1:11" ht="62.4" x14ac:dyDescent="0.3">
      <c r="A39" s="1" t="s">
        <v>230</v>
      </c>
      <c r="B39" s="1" t="s">
        <v>4</v>
      </c>
      <c r="C39" s="1" t="s">
        <v>3</v>
      </c>
      <c r="D39" s="5" t="s">
        <v>14</v>
      </c>
      <c r="E39" s="3" t="s">
        <v>5</v>
      </c>
      <c r="F39" s="4" t="s">
        <v>8</v>
      </c>
      <c r="G39" s="6" t="s">
        <v>100</v>
      </c>
      <c r="H39" s="7" t="s">
        <v>194</v>
      </c>
      <c r="I39" s="2" t="s">
        <v>195</v>
      </c>
      <c r="J39" s="8" t="s">
        <v>196</v>
      </c>
      <c r="K39" s="7" t="s">
        <v>197</v>
      </c>
    </row>
    <row r="40" spans="1:11" s="34" customFormat="1" x14ac:dyDescent="0.3">
      <c r="A40" s="31">
        <v>27</v>
      </c>
      <c r="B40" s="25" t="s">
        <v>66</v>
      </c>
      <c r="C40" s="25" t="s">
        <v>67</v>
      </c>
      <c r="D40" s="25" t="s">
        <v>65</v>
      </c>
      <c r="E40" s="25"/>
      <c r="F40" s="25" t="s">
        <v>26</v>
      </c>
      <c r="G40" s="36" t="s">
        <v>7</v>
      </c>
      <c r="H40" s="37">
        <v>7.92</v>
      </c>
      <c r="I40" s="36" t="s">
        <v>7</v>
      </c>
      <c r="J40" s="36">
        <v>5.8</v>
      </c>
      <c r="K40" s="25">
        <f t="shared" ref="K40" si="7">SUM(H40,J40)</f>
        <v>13.719999999999999</v>
      </c>
    </row>
    <row r="41" spans="1:11" s="34" customFormat="1" x14ac:dyDescent="0.3">
      <c r="A41" s="31">
        <v>28</v>
      </c>
      <c r="B41" s="25" t="s">
        <v>161</v>
      </c>
      <c r="C41" s="25" t="s">
        <v>129</v>
      </c>
      <c r="D41" s="25" t="s">
        <v>72</v>
      </c>
      <c r="E41" s="25"/>
      <c r="F41" s="25" t="s">
        <v>0</v>
      </c>
      <c r="G41" s="36" t="s">
        <v>7</v>
      </c>
      <c r="H41" s="37">
        <v>8.15</v>
      </c>
      <c r="I41" s="36" t="s">
        <v>7</v>
      </c>
      <c r="J41" s="36">
        <v>4.2</v>
      </c>
      <c r="K41" s="25">
        <f t="shared" ref="K41:K42" si="8">SUM(H41,J41)</f>
        <v>12.350000000000001</v>
      </c>
    </row>
    <row r="42" spans="1:11" s="34" customFormat="1" x14ac:dyDescent="0.3">
      <c r="A42" s="31">
        <v>29</v>
      </c>
      <c r="B42" s="25" t="s">
        <v>126</v>
      </c>
      <c r="C42" s="25" t="s">
        <v>127</v>
      </c>
      <c r="D42" s="25" t="s">
        <v>94</v>
      </c>
      <c r="E42" s="25"/>
      <c r="F42" s="25" t="s">
        <v>104</v>
      </c>
      <c r="G42" s="36" t="s">
        <v>7</v>
      </c>
      <c r="H42" s="37">
        <v>6.15</v>
      </c>
      <c r="I42" s="36" t="s">
        <v>7</v>
      </c>
      <c r="J42" s="36">
        <v>0</v>
      </c>
      <c r="K42" s="25">
        <f t="shared" si="8"/>
        <v>6.15</v>
      </c>
    </row>
    <row r="45" spans="1:11" x14ac:dyDescent="0.3">
      <c r="B45" s="45" t="s">
        <v>232</v>
      </c>
    </row>
  </sheetData>
  <sortState xmlns:xlrd2="http://schemas.microsoft.com/office/spreadsheetml/2017/richdata2" ref="B11:K35">
    <sortCondition descending="1" ref="K11:K35"/>
  </sortState>
  <mergeCells count="6">
    <mergeCell ref="A2:K2"/>
    <mergeCell ref="A4:K4"/>
    <mergeCell ref="B38:K38"/>
    <mergeCell ref="B9:K9"/>
    <mergeCell ref="B24:K24"/>
    <mergeCell ref="B37:K37"/>
  </mergeCells>
  <dataValidations count="4">
    <dataValidation type="list" allowBlank="1" showInputMessage="1" showErrorMessage="1" sqref="G6:G7 G11:G15 G30:G31 G40 G17:G21" xr:uid="{A9AD6CEC-5F3D-48F6-9550-F41E1EA89362}">
      <formula1>#REF!</formula1>
    </dataValidation>
    <dataValidation type="list" allowBlank="1" showInputMessage="1" showErrorMessage="1" sqref="F40 F36:G37 F32:G33 F41:G41 F6:F7 G16 G22:G23 F26:F31 G26:G29 F34:F35 F11:F23 F42" xr:uid="{08B48E74-001E-4D0C-BF6F-DFCB9669E1A0}">
      <formula1>#REF!</formula1>
    </dataValidation>
    <dataValidation type="list" allowBlank="1" showInputMessage="1" showErrorMessage="1" sqref="G42" xr:uid="{8E41D886-08C7-4739-B32B-C93CF1E67483}">
      <formula1>$K$27:$K$27</formula1>
    </dataValidation>
    <dataValidation type="list" allowBlank="1" showInputMessage="1" showErrorMessage="1" sqref="G34:G35" xr:uid="{A4454A86-0B0E-4ACB-903E-01F7FDFF3C3B}">
      <formula1>$K$28:$K$28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rowBreaks count="1" manualBreakCount="1">
    <brk id="23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1"/>
  <sheetViews>
    <sheetView topLeftCell="A10" zoomScaleNormal="100" workbookViewId="0">
      <selection activeCell="D15" sqref="D15"/>
    </sheetView>
  </sheetViews>
  <sheetFormatPr defaultRowHeight="14.4" x14ac:dyDescent="0.3"/>
  <cols>
    <col min="1" max="1" width="8.88671875" style="29"/>
    <col min="2" max="2" width="16" bestFit="1" customWidth="1"/>
    <col min="3" max="3" width="18.5546875" bestFit="1" customWidth="1"/>
    <col min="4" max="4" width="7.5546875" bestFit="1" customWidth="1"/>
    <col min="5" max="5" width="14.88671875" bestFit="1" customWidth="1"/>
    <col min="6" max="6" width="13.44140625" bestFit="1" customWidth="1"/>
    <col min="7" max="7" width="11.33203125" style="9" bestFit="1" customWidth="1"/>
    <col min="9" max="9" width="9.109375" bestFit="1" customWidth="1"/>
    <col min="10" max="10" width="13.6640625" style="27" customWidth="1"/>
    <col min="11" max="11" width="9.33203125" bestFit="1" customWidth="1"/>
  </cols>
  <sheetData>
    <row r="1" spans="1:11" ht="36.6" customHeight="1" x14ac:dyDescent="0.4">
      <c r="A1" s="58" t="s">
        <v>228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12.6" customHeight="1" x14ac:dyDescent="0.4">
      <c r="B2" s="19"/>
      <c r="C2" s="19"/>
      <c r="D2" s="19"/>
      <c r="E2" s="19"/>
      <c r="F2" s="19"/>
      <c r="G2" s="19"/>
      <c r="H2" s="19"/>
      <c r="I2" s="19"/>
      <c r="J2" s="26"/>
      <c r="K2" s="19"/>
    </row>
    <row r="3" spans="1:11" ht="36.6" customHeight="1" x14ac:dyDescent="0.4">
      <c r="A3" s="64" t="s">
        <v>209</v>
      </c>
      <c r="B3" s="64"/>
      <c r="C3" s="64"/>
      <c r="D3" s="64"/>
      <c r="E3" s="64"/>
      <c r="F3" s="64"/>
      <c r="G3" s="64"/>
      <c r="H3" s="64"/>
      <c r="I3" s="64"/>
      <c r="J3" s="64"/>
      <c r="K3" s="65"/>
    </row>
    <row r="4" spans="1:11" ht="81" customHeight="1" x14ac:dyDescent="0.3">
      <c r="A4" s="1" t="s">
        <v>230</v>
      </c>
      <c r="B4" s="1" t="s">
        <v>4</v>
      </c>
      <c r="C4" s="1" t="s">
        <v>3</v>
      </c>
      <c r="D4" s="5" t="s">
        <v>14</v>
      </c>
      <c r="E4" s="3" t="s">
        <v>5</v>
      </c>
      <c r="F4" s="4" t="s">
        <v>8</v>
      </c>
      <c r="G4" s="18" t="s">
        <v>100</v>
      </c>
      <c r="H4" s="7" t="s">
        <v>194</v>
      </c>
      <c r="I4" s="20" t="s">
        <v>210</v>
      </c>
      <c r="J4" s="8" t="s">
        <v>196</v>
      </c>
      <c r="K4" s="7" t="s">
        <v>197</v>
      </c>
    </row>
    <row r="5" spans="1:11" s="34" customFormat="1" x14ac:dyDescent="0.3">
      <c r="A5" s="31">
        <v>1</v>
      </c>
      <c r="B5" s="30" t="s">
        <v>58</v>
      </c>
      <c r="C5" s="30" t="s">
        <v>59</v>
      </c>
      <c r="D5" s="30" t="s">
        <v>51</v>
      </c>
      <c r="E5" s="30"/>
      <c r="F5" s="30" t="s">
        <v>1</v>
      </c>
      <c r="G5" s="31" t="s">
        <v>7</v>
      </c>
      <c r="H5" s="32">
        <v>9.5</v>
      </c>
      <c r="I5" s="31" t="s">
        <v>211</v>
      </c>
      <c r="J5" s="31">
        <v>0</v>
      </c>
      <c r="K5" s="30">
        <f t="shared" ref="K5:K8" si="0">H5+J5</f>
        <v>9.5</v>
      </c>
    </row>
    <row r="6" spans="1:11" s="34" customFormat="1" x14ac:dyDescent="0.3">
      <c r="A6" s="31">
        <v>2</v>
      </c>
      <c r="B6" s="30" t="s">
        <v>69</v>
      </c>
      <c r="C6" s="30" t="s">
        <v>68</v>
      </c>
      <c r="D6" s="30" t="s">
        <v>15</v>
      </c>
      <c r="E6" s="30"/>
      <c r="F6" s="30" t="s">
        <v>1</v>
      </c>
      <c r="G6" s="31" t="s">
        <v>7</v>
      </c>
      <c r="H6" s="32">
        <v>9.7100000000000009</v>
      </c>
      <c r="I6" s="31" t="s">
        <v>212</v>
      </c>
      <c r="J6" s="31">
        <v>0</v>
      </c>
      <c r="K6" s="30">
        <f t="shared" si="0"/>
        <v>9.7100000000000009</v>
      </c>
    </row>
    <row r="7" spans="1:11" s="34" customFormat="1" x14ac:dyDescent="0.3">
      <c r="A7" s="31">
        <v>3</v>
      </c>
      <c r="B7" s="30" t="s">
        <v>90</v>
      </c>
      <c r="C7" s="30" t="s">
        <v>91</v>
      </c>
      <c r="D7" s="30" t="s">
        <v>55</v>
      </c>
      <c r="E7" s="30"/>
      <c r="F7" s="30" t="s">
        <v>1</v>
      </c>
      <c r="G7" s="31" t="s">
        <v>7</v>
      </c>
      <c r="H7" s="32">
        <v>9.5399999999999991</v>
      </c>
      <c r="I7" s="31" t="s">
        <v>213</v>
      </c>
      <c r="J7" s="31">
        <v>0</v>
      </c>
      <c r="K7" s="30">
        <f t="shared" si="0"/>
        <v>9.5399999999999991</v>
      </c>
    </row>
    <row r="8" spans="1:11" s="34" customFormat="1" x14ac:dyDescent="0.3">
      <c r="A8" s="31">
        <v>4</v>
      </c>
      <c r="B8" s="30" t="s">
        <v>47</v>
      </c>
      <c r="C8" s="30" t="s">
        <v>48</v>
      </c>
      <c r="D8" s="30" t="s">
        <v>15</v>
      </c>
      <c r="E8" s="30"/>
      <c r="F8" s="30" t="s">
        <v>1</v>
      </c>
      <c r="G8" s="31" t="s">
        <v>7</v>
      </c>
      <c r="H8" s="32">
        <v>7.57</v>
      </c>
      <c r="I8" s="31" t="s">
        <v>213</v>
      </c>
      <c r="J8" s="31">
        <v>0</v>
      </c>
      <c r="K8" s="30">
        <f t="shared" si="0"/>
        <v>7.57</v>
      </c>
    </row>
    <row r="9" spans="1:11" x14ac:dyDescent="0.3">
      <c r="B9" s="21"/>
      <c r="C9" s="21"/>
      <c r="D9" s="21"/>
      <c r="E9" s="21"/>
      <c r="F9" s="21"/>
      <c r="G9" s="22"/>
      <c r="H9" s="23"/>
      <c r="I9" s="22"/>
      <c r="J9" s="22"/>
      <c r="K9" s="21"/>
    </row>
    <row r="10" spans="1:11" ht="36.6" customHeight="1" x14ac:dyDescent="0.4">
      <c r="A10" s="54" t="s">
        <v>214</v>
      </c>
      <c r="B10" s="54"/>
      <c r="C10" s="54"/>
      <c r="D10" s="54"/>
      <c r="E10" s="54"/>
      <c r="F10" s="54"/>
      <c r="G10" s="54"/>
      <c r="H10" s="54"/>
      <c r="I10" s="54"/>
      <c r="J10" s="54"/>
      <c r="K10" s="66"/>
    </row>
    <row r="11" spans="1:11" ht="62.4" x14ac:dyDescent="0.3">
      <c r="A11" s="1" t="s">
        <v>230</v>
      </c>
      <c r="B11" s="1" t="s">
        <v>4</v>
      </c>
      <c r="C11" s="1" t="s">
        <v>3</v>
      </c>
      <c r="D11" s="5" t="s">
        <v>14</v>
      </c>
      <c r="E11" s="3" t="s">
        <v>5</v>
      </c>
      <c r="F11" s="4" t="s">
        <v>8</v>
      </c>
      <c r="G11" s="18" t="s">
        <v>100</v>
      </c>
      <c r="H11" s="7" t="s">
        <v>194</v>
      </c>
      <c r="I11" s="2" t="s">
        <v>195</v>
      </c>
      <c r="J11" s="8" t="s">
        <v>196</v>
      </c>
      <c r="K11" s="7" t="s">
        <v>197</v>
      </c>
    </row>
    <row r="12" spans="1:11" s="39" customFormat="1" x14ac:dyDescent="0.3">
      <c r="A12" s="36">
        <v>5</v>
      </c>
      <c r="B12" s="30" t="s">
        <v>43</v>
      </c>
      <c r="C12" s="30" t="s">
        <v>44</v>
      </c>
      <c r="D12" s="30" t="s">
        <v>20</v>
      </c>
      <c r="E12" s="30"/>
      <c r="F12" s="30" t="s">
        <v>1</v>
      </c>
      <c r="G12" s="31" t="s">
        <v>7</v>
      </c>
      <c r="H12" s="32">
        <v>9.82</v>
      </c>
      <c r="I12" s="31" t="s">
        <v>7</v>
      </c>
      <c r="J12" s="31">
        <v>8</v>
      </c>
      <c r="K12" s="30">
        <f t="shared" ref="K12:K16" si="1">H12+J12</f>
        <v>17.82</v>
      </c>
    </row>
    <row r="13" spans="1:11" s="34" customFormat="1" x14ac:dyDescent="0.3">
      <c r="A13" s="31">
        <v>6</v>
      </c>
      <c r="B13" s="30" t="s">
        <v>34</v>
      </c>
      <c r="C13" s="30" t="s">
        <v>12</v>
      </c>
      <c r="D13" s="30" t="s">
        <v>23</v>
      </c>
      <c r="E13" s="30"/>
      <c r="F13" s="30" t="s">
        <v>1</v>
      </c>
      <c r="G13" s="31" t="s">
        <v>7</v>
      </c>
      <c r="H13" s="32">
        <v>8.31</v>
      </c>
      <c r="I13" s="31" t="s">
        <v>7</v>
      </c>
      <c r="J13" s="31">
        <v>9.1999999999999993</v>
      </c>
      <c r="K13" s="30">
        <f t="shared" si="1"/>
        <v>17.509999999999998</v>
      </c>
    </row>
    <row r="14" spans="1:11" s="34" customFormat="1" x14ac:dyDescent="0.3">
      <c r="A14" s="31">
        <v>7</v>
      </c>
      <c r="B14" s="30" t="s">
        <v>119</v>
      </c>
      <c r="C14" s="30" t="s">
        <v>120</v>
      </c>
      <c r="D14" s="30" t="s">
        <v>16</v>
      </c>
      <c r="E14" s="38"/>
      <c r="F14" s="30" t="s">
        <v>1</v>
      </c>
      <c r="G14" s="31" t="s">
        <v>7</v>
      </c>
      <c r="H14" s="32">
        <v>8</v>
      </c>
      <c r="I14" s="31" t="s">
        <v>7</v>
      </c>
      <c r="J14" s="31">
        <v>9.4</v>
      </c>
      <c r="K14" s="30">
        <f t="shared" si="1"/>
        <v>17.399999999999999</v>
      </c>
    </row>
    <row r="15" spans="1:11" s="34" customFormat="1" x14ac:dyDescent="0.3">
      <c r="A15" s="31">
        <v>8</v>
      </c>
      <c r="B15" s="30" t="s">
        <v>75</v>
      </c>
      <c r="C15" s="30" t="s">
        <v>76</v>
      </c>
      <c r="D15" s="30" t="s">
        <v>55</v>
      </c>
      <c r="E15" s="30"/>
      <c r="F15" s="30" t="s">
        <v>1</v>
      </c>
      <c r="G15" s="31" t="s">
        <v>7</v>
      </c>
      <c r="H15" s="32">
        <v>8.08</v>
      </c>
      <c r="I15" s="31" t="s">
        <v>7</v>
      </c>
      <c r="J15" s="31">
        <v>9</v>
      </c>
      <c r="K15" s="30">
        <f t="shared" si="1"/>
        <v>17.079999999999998</v>
      </c>
    </row>
    <row r="16" spans="1:11" s="34" customFormat="1" x14ac:dyDescent="0.3">
      <c r="A16" s="31">
        <v>9</v>
      </c>
      <c r="B16" s="30" t="s">
        <v>98</v>
      </c>
      <c r="C16" s="30" t="s">
        <v>125</v>
      </c>
      <c r="D16" s="30" t="s">
        <v>16</v>
      </c>
      <c r="E16" s="30"/>
      <c r="F16" s="30" t="s">
        <v>1</v>
      </c>
      <c r="G16" s="31" t="s">
        <v>7</v>
      </c>
      <c r="H16" s="32">
        <v>8</v>
      </c>
      <c r="I16" s="31" t="s">
        <v>7</v>
      </c>
      <c r="J16" s="31">
        <v>8.8000000000000007</v>
      </c>
      <c r="K16" s="30">
        <f t="shared" si="1"/>
        <v>16.8</v>
      </c>
    </row>
    <row r="17" spans="1:11" s="34" customFormat="1" x14ac:dyDescent="0.3">
      <c r="A17" s="31">
        <v>10</v>
      </c>
      <c r="B17" s="30" t="s">
        <v>18</v>
      </c>
      <c r="C17" s="30" t="s">
        <v>19</v>
      </c>
      <c r="D17" s="30" t="s">
        <v>15</v>
      </c>
      <c r="E17" s="30"/>
      <c r="F17" s="30" t="s">
        <v>1</v>
      </c>
      <c r="G17" s="31" t="s">
        <v>7</v>
      </c>
      <c r="H17" s="32">
        <v>8.86</v>
      </c>
      <c r="I17" s="31" t="s">
        <v>7</v>
      </c>
      <c r="J17" s="31">
        <v>7.8</v>
      </c>
      <c r="K17" s="30">
        <f t="shared" ref="K17:K20" si="2">H17+J17</f>
        <v>16.66</v>
      </c>
    </row>
    <row r="18" spans="1:11" s="34" customFormat="1" x14ac:dyDescent="0.3">
      <c r="A18" s="31">
        <v>11</v>
      </c>
      <c r="B18" s="30" t="s">
        <v>60</v>
      </c>
      <c r="C18" s="30" t="s">
        <v>61</v>
      </c>
      <c r="D18" s="30" t="s">
        <v>62</v>
      </c>
      <c r="E18" s="30"/>
      <c r="F18" s="30" t="s">
        <v>1</v>
      </c>
      <c r="G18" s="31" t="s">
        <v>7</v>
      </c>
      <c r="H18" s="32">
        <v>7.64</v>
      </c>
      <c r="I18" s="31" t="s">
        <v>7</v>
      </c>
      <c r="J18" s="31">
        <v>8.8000000000000007</v>
      </c>
      <c r="K18" s="30">
        <f t="shared" si="2"/>
        <v>16.440000000000001</v>
      </c>
    </row>
    <row r="19" spans="1:11" s="34" customFormat="1" x14ac:dyDescent="0.3">
      <c r="A19" s="31">
        <v>12</v>
      </c>
      <c r="B19" s="30" t="s">
        <v>27</v>
      </c>
      <c r="C19" s="30" t="s">
        <v>29</v>
      </c>
      <c r="D19" s="30" t="s">
        <v>17</v>
      </c>
      <c r="E19" s="30"/>
      <c r="F19" s="30" t="s">
        <v>1</v>
      </c>
      <c r="G19" s="31" t="s">
        <v>7</v>
      </c>
      <c r="H19" s="32">
        <v>8.6199999999999992</v>
      </c>
      <c r="I19" s="31" t="s">
        <v>7</v>
      </c>
      <c r="J19" s="31">
        <v>7.8</v>
      </c>
      <c r="K19" s="30">
        <f t="shared" si="2"/>
        <v>16.419999999999998</v>
      </c>
    </row>
    <row r="20" spans="1:11" s="34" customFormat="1" x14ac:dyDescent="0.3">
      <c r="A20" s="31">
        <v>13</v>
      </c>
      <c r="B20" s="30" t="s">
        <v>38</v>
      </c>
      <c r="C20" s="30" t="s">
        <v>39</v>
      </c>
      <c r="D20" s="30" t="s">
        <v>40</v>
      </c>
      <c r="E20" s="38">
        <v>39268</v>
      </c>
      <c r="F20" s="30" t="s">
        <v>1</v>
      </c>
      <c r="G20" s="31" t="s">
        <v>7</v>
      </c>
      <c r="H20" s="32">
        <v>6.55</v>
      </c>
      <c r="I20" s="31" t="s">
        <v>7</v>
      </c>
      <c r="J20" s="31">
        <v>9.6</v>
      </c>
      <c r="K20" s="30">
        <f t="shared" si="2"/>
        <v>16.149999999999999</v>
      </c>
    </row>
    <row r="21" spans="1:11" s="34" customFormat="1" x14ac:dyDescent="0.3">
      <c r="A21" s="31">
        <v>14</v>
      </c>
      <c r="B21" s="30" t="s">
        <v>77</v>
      </c>
      <c r="C21" s="30" t="s">
        <v>78</v>
      </c>
      <c r="D21" s="30" t="s">
        <v>55</v>
      </c>
      <c r="E21" s="43">
        <v>39358</v>
      </c>
      <c r="F21" s="30" t="s">
        <v>1</v>
      </c>
      <c r="G21" s="31" t="s">
        <v>7</v>
      </c>
      <c r="H21" s="32">
        <v>9.31</v>
      </c>
      <c r="I21" s="36" t="s">
        <v>7</v>
      </c>
      <c r="J21" s="31">
        <v>6.6</v>
      </c>
      <c r="K21" s="25">
        <f>SUM(H21,J21)</f>
        <v>15.91</v>
      </c>
    </row>
    <row r="22" spans="1:11" s="34" customFormat="1" x14ac:dyDescent="0.3">
      <c r="A22" s="31">
        <v>15</v>
      </c>
      <c r="B22" s="30" t="s">
        <v>30</v>
      </c>
      <c r="C22" s="30" t="s">
        <v>31</v>
      </c>
      <c r="D22" s="30" t="s">
        <v>15</v>
      </c>
      <c r="E22" s="38">
        <v>39787</v>
      </c>
      <c r="F22" s="30" t="s">
        <v>1</v>
      </c>
      <c r="G22" s="31" t="s">
        <v>7</v>
      </c>
      <c r="H22" s="32">
        <v>7.71</v>
      </c>
      <c r="I22" s="31" t="s">
        <v>7</v>
      </c>
      <c r="J22" s="31">
        <v>8.1999999999999993</v>
      </c>
      <c r="K22" s="30">
        <f t="shared" ref="K22" si="3">H22+J22</f>
        <v>15.91</v>
      </c>
    </row>
    <row r="23" spans="1:11" ht="21" x14ac:dyDescent="0.4">
      <c r="A23" s="62" t="s">
        <v>215</v>
      </c>
      <c r="B23" s="62"/>
      <c r="C23" s="62"/>
      <c r="D23" s="62"/>
      <c r="E23" s="62"/>
      <c r="F23" s="62"/>
      <c r="G23" s="62"/>
      <c r="H23" s="62"/>
      <c r="I23" s="62"/>
      <c r="J23" s="62"/>
      <c r="K23" s="63"/>
    </row>
    <row r="24" spans="1:11" ht="62.4" x14ac:dyDescent="0.3">
      <c r="A24" s="1" t="s">
        <v>230</v>
      </c>
      <c r="B24" s="1" t="s">
        <v>4</v>
      </c>
      <c r="C24" s="1" t="s">
        <v>3</v>
      </c>
      <c r="D24" s="5" t="s">
        <v>14</v>
      </c>
      <c r="E24" s="3" t="s">
        <v>5</v>
      </c>
      <c r="F24" s="4" t="s">
        <v>8</v>
      </c>
      <c r="G24" s="18" t="s">
        <v>100</v>
      </c>
      <c r="H24" s="7" t="s">
        <v>194</v>
      </c>
      <c r="I24" s="2" t="s">
        <v>195</v>
      </c>
      <c r="J24" s="8" t="s">
        <v>196</v>
      </c>
      <c r="K24" s="7" t="s">
        <v>197</v>
      </c>
    </row>
    <row r="25" spans="1:11" s="34" customFormat="1" x14ac:dyDescent="0.3">
      <c r="A25" s="31">
        <v>16</v>
      </c>
      <c r="B25" s="30" t="s">
        <v>64</v>
      </c>
      <c r="C25" s="30" t="s">
        <v>63</v>
      </c>
      <c r="D25" s="30" t="s">
        <v>51</v>
      </c>
      <c r="E25" s="30"/>
      <c r="F25" s="30" t="s">
        <v>1</v>
      </c>
      <c r="G25" s="31" t="s">
        <v>7</v>
      </c>
      <c r="H25" s="32">
        <v>8.07</v>
      </c>
      <c r="I25" s="31" t="s">
        <v>7</v>
      </c>
      <c r="J25" s="31">
        <v>7.4</v>
      </c>
      <c r="K25" s="30">
        <f t="shared" ref="K25:K32" si="4">H25+J25</f>
        <v>15.47</v>
      </c>
    </row>
    <row r="26" spans="1:11" s="34" customFormat="1" x14ac:dyDescent="0.3">
      <c r="A26" s="31">
        <v>17</v>
      </c>
      <c r="B26" s="30" t="s">
        <v>81</v>
      </c>
      <c r="C26" s="30" t="s">
        <v>82</v>
      </c>
      <c r="D26" s="30" t="s">
        <v>62</v>
      </c>
      <c r="E26" s="30"/>
      <c r="F26" s="30" t="s">
        <v>1</v>
      </c>
      <c r="G26" s="31" t="s">
        <v>7</v>
      </c>
      <c r="H26" s="32">
        <v>8.4499999999999993</v>
      </c>
      <c r="I26" s="31" t="s">
        <v>7</v>
      </c>
      <c r="J26" s="31">
        <v>7</v>
      </c>
      <c r="K26" s="30">
        <f t="shared" si="4"/>
        <v>15.45</v>
      </c>
    </row>
    <row r="27" spans="1:11" s="34" customFormat="1" x14ac:dyDescent="0.3">
      <c r="A27" s="31">
        <v>18</v>
      </c>
      <c r="B27" s="30" t="s">
        <v>10</v>
      </c>
      <c r="C27" s="30" t="s">
        <v>9</v>
      </c>
      <c r="D27" s="30" t="s">
        <v>16</v>
      </c>
      <c r="E27" s="30"/>
      <c r="F27" s="30" t="s">
        <v>1</v>
      </c>
      <c r="G27" s="31" t="s">
        <v>7</v>
      </c>
      <c r="H27" s="32">
        <v>7.23</v>
      </c>
      <c r="I27" s="31" t="s">
        <v>7</v>
      </c>
      <c r="J27" s="31">
        <v>7.6</v>
      </c>
      <c r="K27" s="30">
        <f t="shared" si="4"/>
        <v>14.83</v>
      </c>
    </row>
    <row r="28" spans="1:11" s="34" customFormat="1" x14ac:dyDescent="0.3">
      <c r="A28" s="31">
        <v>19</v>
      </c>
      <c r="B28" s="30" t="s">
        <v>73</v>
      </c>
      <c r="C28" s="30" t="s">
        <v>74</v>
      </c>
      <c r="D28" s="30" t="s">
        <v>15</v>
      </c>
      <c r="E28" s="30"/>
      <c r="F28" s="30" t="s">
        <v>1</v>
      </c>
      <c r="G28" s="31" t="s">
        <v>7</v>
      </c>
      <c r="H28" s="37">
        <v>6</v>
      </c>
      <c r="I28" s="31" t="s">
        <v>7</v>
      </c>
      <c r="J28" s="31">
        <v>8.6</v>
      </c>
      <c r="K28" s="30">
        <f t="shared" si="4"/>
        <v>14.6</v>
      </c>
    </row>
    <row r="29" spans="1:11" s="34" customFormat="1" x14ac:dyDescent="0.3">
      <c r="A29" s="31">
        <v>20</v>
      </c>
      <c r="B29" s="30" t="s">
        <v>88</v>
      </c>
      <c r="C29" s="30" t="s">
        <v>89</v>
      </c>
      <c r="D29" s="30" t="s">
        <v>87</v>
      </c>
      <c r="E29" s="30"/>
      <c r="F29" s="30" t="s">
        <v>13</v>
      </c>
      <c r="G29" s="31" t="s">
        <v>7</v>
      </c>
      <c r="H29" s="32">
        <v>7.64</v>
      </c>
      <c r="I29" s="31" t="s">
        <v>7</v>
      </c>
      <c r="J29" s="31">
        <v>6.4</v>
      </c>
      <c r="K29" s="30">
        <f t="shared" si="4"/>
        <v>14.04</v>
      </c>
    </row>
    <row r="30" spans="1:11" s="34" customFormat="1" x14ac:dyDescent="0.3">
      <c r="A30" s="31">
        <v>21</v>
      </c>
      <c r="B30" s="30" t="s">
        <v>83</v>
      </c>
      <c r="C30" s="30" t="s">
        <v>84</v>
      </c>
      <c r="D30" s="30" t="s">
        <v>17</v>
      </c>
      <c r="E30" s="30"/>
      <c r="F30" s="30" t="s">
        <v>1</v>
      </c>
      <c r="G30" s="31" t="s">
        <v>7</v>
      </c>
      <c r="H30" s="32">
        <v>7.31</v>
      </c>
      <c r="I30" s="31" t="s">
        <v>7</v>
      </c>
      <c r="J30" s="31">
        <v>6.2</v>
      </c>
      <c r="K30" s="33">
        <f t="shared" si="4"/>
        <v>13.51</v>
      </c>
    </row>
    <row r="31" spans="1:11" s="34" customFormat="1" x14ac:dyDescent="0.3">
      <c r="A31" s="31">
        <v>22</v>
      </c>
      <c r="B31" s="30" t="s">
        <v>56</v>
      </c>
      <c r="C31" s="30" t="s">
        <v>57</v>
      </c>
      <c r="D31" s="30" t="s">
        <v>23</v>
      </c>
      <c r="E31" s="30"/>
      <c r="F31" s="30" t="s">
        <v>1</v>
      </c>
      <c r="G31" s="31" t="s">
        <v>7</v>
      </c>
      <c r="H31" s="32">
        <v>8.92</v>
      </c>
      <c r="I31" s="31" t="s">
        <v>7</v>
      </c>
      <c r="J31" s="31">
        <v>4.4000000000000004</v>
      </c>
      <c r="K31" s="30">
        <f t="shared" si="4"/>
        <v>13.32</v>
      </c>
    </row>
    <row r="32" spans="1:11" s="34" customFormat="1" x14ac:dyDescent="0.3">
      <c r="A32" s="31">
        <v>23</v>
      </c>
      <c r="B32" s="30" t="s">
        <v>49</v>
      </c>
      <c r="C32" s="30" t="s">
        <v>50</v>
      </c>
      <c r="D32" s="30" t="s">
        <v>51</v>
      </c>
      <c r="E32" s="30"/>
      <c r="F32" s="30" t="s">
        <v>1</v>
      </c>
      <c r="G32" s="31" t="s">
        <v>7</v>
      </c>
      <c r="H32" s="32">
        <v>8</v>
      </c>
      <c r="I32" s="31" t="s">
        <v>7</v>
      </c>
      <c r="J32" s="31">
        <v>4.4000000000000004</v>
      </c>
      <c r="K32" s="30">
        <f t="shared" si="4"/>
        <v>12.4</v>
      </c>
    </row>
    <row r="33" spans="1:11" s="34" customFormat="1" x14ac:dyDescent="0.3">
      <c r="A33" s="31">
        <v>24</v>
      </c>
      <c r="B33" s="30" t="s">
        <v>110</v>
      </c>
      <c r="C33" s="30" t="s">
        <v>111</v>
      </c>
      <c r="D33" s="30" t="s">
        <v>87</v>
      </c>
      <c r="E33" s="30"/>
      <c r="F33" s="30" t="s">
        <v>13</v>
      </c>
      <c r="G33" s="31" t="s">
        <v>7</v>
      </c>
      <c r="H33" s="32">
        <v>6.57</v>
      </c>
      <c r="I33" s="31" t="s">
        <v>7</v>
      </c>
      <c r="J33" s="31">
        <v>4.4000000000000004</v>
      </c>
      <c r="K33" s="30">
        <f t="shared" ref="K33:K35" si="5">H33+J33</f>
        <v>10.97</v>
      </c>
    </row>
    <row r="34" spans="1:11" s="34" customFormat="1" x14ac:dyDescent="0.3">
      <c r="A34" s="31">
        <v>25</v>
      </c>
      <c r="B34" s="30" t="s">
        <v>85</v>
      </c>
      <c r="C34" s="30" t="s">
        <v>86</v>
      </c>
      <c r="D34" s="30" t="s">
        <v>87</v>
      </c>
      <c r="E34" s="30"/>
      <c r="F34" s="30" t="s">
        <v>13</v>
      </c>
      <c r="G34" s="31" t="s">
        <v>7</v>
      </c>
      <c r="H34" s="32">
        <v>6.43</v>
      </c>
      <c r="I34" s="31" t="s">
        <v>7</v>
      </c>
      <c r="J34" s="31">
        <v>3.8</v>
      </c>
      <c r="K34" s="30">
        <f t="shared" si="5"/>
        <v>10.23</v>
      </c>
    </row>
    <row r="35" spans="1:11" s="34" customFormat="1" x14ac:dyDescent="0.3">
      <c r="A35" s="31">
        <v>26</v>
      </c>
      <c r="B35" s="25" t="s">
        <v>123</v>
      </c>
      <c r="C35" s="25" t="s">
        <v>115</v>
      </c>
      <c r="D35" s="25" t="s">
        <v>103</v>
      </c>
      <c r="E35" s="25"/>
      <c r="F35" s="25" t="s">
        <v>104</v>
      </c>
      <c r="G35" s="36" t="s">
        <v>7</v>
      </c>
      <c r="H35" s="37">
        <v>8.58</v>
      </c>
      <c r="I35" s="36" t="s">
        <v>7</v>
      </c>
      <c r="J35" s="36">
        <v>0</v>
      </c>
      <c r="K35" s="25">
        <f t="shared" si="5"/>
        <v>8.58</v>
      </c>
    </row>
    <row r="36" spans="1:11" s="34" customFormat="1" x14ac:dyDescent="0.3">
      <c r="A36" s="31">
        <v>27</v>
      </c>
      <c r="B36" s="25" t="s">
        <v>36</v>
      </c>
      <c r="C36" s="25" t="s">
        <v>37</v>
      </c>
      <c r="D36" s="25" t="s">
        <v>35</v>
      </c>
      <c r="E36" s="25"/>
      <c r="F36" s="25" t="s">
        <v>26</v>
      </c>
      <c r="G36" s="36" t="s">
        <v>7</v>
      </c>
      <c r="H36" s="37">
        <v>6.64</v>
      </c>
      <c r="I36" s="36" t="s">
        <v>7</v>
      </c>
      <c r="J36" s="36">
        <v>0</v>
      </c>
      <c r="K36" s="25">
        <f>SUM(H36,J36)</f>
        <v>6.64</v>
      </c>
    </row>
    <row r="37" spans="1:11" s="34" customFormat="1" x14ac:dyDescent="0.3">
      <c r="A37" s="31">
        <v>28</v>
      </c>
      <c r="B37" s="25" t="s">
        <v>53</v>
      </c>
      <c r="C37" s="25" t="s">
        <v>54</v>
      </c>
      <c r="D37" s="25" t="s">
        <v>55</v>
      </c>
      <c r="E37" s="25"/>
      <c r="F37" s="25" t="s">
        <v>1</v>
      </c>
      <c r="G37" s="36" t="s">
        <v>7</v>
      </c>
      <c r="H37" s="37">
        <v>5.64</v>
      </c>
      <c r="I37" s="36" t="s">
        <v>7</v>
      </c>
      <c r="J37" s="36">
        <v>0</v>
      </c>
      <c r="K37" s="25">
        <f>H37+J37</f>
        <v>5.64</v>
      </c>
    </row>
    <row r="38" spans="1:11" s="34" customFormat="1" x14ac:dyDescent="0.3">
      <c r="A38" s="31">
        <v>29</v>
      </c>
      <c r="B38" s="30" t="s">
        <v>98</v>
      </c>
      <c r="C38" s="30" t="s">
        <v>99</v>
      </c>
      <c r="D38" s="30" t="s">
        <v>55</v>
      </c>
      <c r="E38" s="30"/>
      <c r="F38" s="30" t="s">
        <v>1</v>
      </c>
      <c r="G38" s="35" t="s">
        <v>6</v>
      </c>
      <c r="H38" s="32">
        <v>9.4600000000000009</v>
      </c>
      <c r="I38" s="31" t="s">
        <v>7</v>
      </c>
      <c r="J38" s="31">
        <v>8.6</v>
      </c>
      <c r="K38" s="30">
        <f t="shared" ref="K38:K39" si="6">H38+J38</f>
        <v>18.060000000000002</v>
      </c>
    </row>
    <row r="39" spans="1:11" s="39" customFormat="1" x14ac:dyDescent="0.3">
      <c r="A39" s="31">
        <v>30</v>
      </c>
      <c r="B39" s="30" t="s">
        <v>79</v>
      </c>
      <c r="C39" s="30" t="s">
        <v>80</v>
      </c>
      <c r="D39" s="30" t="s">
        <v>55</v>
      </c>
      <c r="E39" s="30"/>
      <c r="F39" s="30" t="s">
        <v>1</v>
      </c>
      <c r="G39" s="31" t="s">
        <v>6</v>
      </c>
      <c r="H39" s="32">
        <v>8.85</v>
      </c>
      <c r="I39" s="31" t="s">
        <v>7</v>
      </c>
      <c r="J39" s="31">
        <v>9</v>
      </c>
      <c r="K39" s="30">
        <f t="shared" si="6"/>
        <v>17.850000000000001</v>
      </c>
    </row>
    <row r="40" spans="1:11" s="34" customFormat="1" x14ac:dyDescent="0.3">
      <c r="A40" s="31">
        <v>31</v>
      </c>
      <c r="B40" s="30" t="s">
        <v>116</v>
      </c>
      <c r="C40" s="30" t="s">
        <v>117</v>
      </c>
      <c r="D40" s="30" t="s">
        <v>40</v>
      </c>
      <c r="E40" s="30"/>
      <c r="F40" s="30" t="s">
        <v>1</v>
      </c>
      <c r="G40" s="31" t="s">
        <v>6</v>
      </c>
      <c r="H40" s="32">
        <v>8.5500000000000007</v>
      </c>
      <c r="I40" s="31" t="s">
        <v>7</v>
      </c>
      <c r="J40" s="31">
        <v>8.1999999999999993</v>
      </c>
      <c r="K40" s="30">
        <f t="shared" ref="K40" si="7">H40+J40</f>
        <v>16.75</v>
      </c>
    </row>
    <row r="41" spans="1:11" ht="21" x14ac:dyDescent="0.4">
      <c r="A41" s="62" t="s">
        <v>207</v>
      </c>
      <c r="B41" s="62"/>
      <c r="C41" s="62"/>
      <c r="D41" s="62"/>
      <c r="E41" s="62"/>
      <c r="F41" s="62"/>
      <c r="G41" s="62"/>
      <c r="H41" s="62"/>
      <c r="I41" s="62"/>
      <c r="J41" s="62"/>
      <c r="K41" s="63"/>
    </row>
    <row r="42" spans="1:11" ht="62.4" x14ac:dyDescent="0.3">
      <c r="A42" s="1" t="s">
        <v>230</v>
      </c>
      <c r="B42" s="1" t="s">
        <v>4</v>
      </c>
      <c r="C42" s="1" t="s">
        <v>3</v>
      </c>
      <c r="D42" s="5" t="s">
        <v>14</v>
      </c>
      <c r="E42" s="3" t="s">
        <v>5</v>
      </c>
      <c r="F42" s="4" t="s">
        <v>8</v>
      </c>
      <c r="G42" s="18" t="s">
        <v>100</v>
      </c>
      <c r="H42" s="7" t="s">
        <v>194</v>
      </c>
      <c r="I42" s="2" t="s">
        <v>195</v>
      </c>
      <c r="J42" s="8" t="s">
        <v>196</v>
      </c>
      <c r="K42" s="7" t="s">
        <v>197</v>
      </c>
    </row>
    <row r="43" spans="1:11" s="39" customFormat="1" x14ac:dyDescent="0.3">
      <c r="A43" s="36">
        <v>32</v>
      </c>
      <c r="B43" s="25" t="s">
        <v>192</v>
      </c>
      <c r="C43" s="25" t="s">
        <v>193</v>
      </c>
      <c r="D43" s="25" t="s">
        <v>55</v>
      </c>
      <c r="E43" s="25"/>
      <c r="F43" s="25" t="s">
        <v>1</v>
      </c>
      <c r="G43" s="36" t="s">
        <v>7</v>
      </c>
      <c r="H43" s="37">
        <v>6.31</v>
      </c>
      <c r="I43" s="36" t="s">
        <v>7</v>
      </c>
      <c r="J43" s="36">
        <v>8.8000000000000007</v>
      </c>
      <c r="K43" s="25">
        <f t="shared" ref="K43:K47" si="8">H43+J43</f>
        <v>15.11</v>
      </c>
    </row>
    <row r="44" spans="1:11" s="39" customFormat="1" x14ac:dyDescent="0.3">
      <c r="A44" s="36">
        <v>33</v>
      </c>
      <c r="B44" s="25" t="s">
        <v>200</v>
      </c>
      <c r="C44" s="25" t="s">
        <v>201</v>
      </c>
      <c r="D44" s="25" t="s">
        <v>15</v>
      </c>
      <c r="E44" s="25"/>
      <c r="F44" s="25" t="s">
        <v>1</v>
      </c>
      <c r="G44" s="36" t="s">
        <v>7</v>
      </c>
      <c r="H44" s="37">
        <v>6.64</v>
      </c>
      <c r="I44" s="36" t="s">
        <v>7</v>
      </c>
      <c r="J44" s="36">
        <v>8</v>
      </c>
      <c r="K44" s="25">
        <f t="shared" si="8"/>
        <v>14.64</v>
      </c>
    </row>
    <row r="45" spans="1:11" s="39" customFormat="1" x14ac:dyDescent="0.3">
      <c r="A45" s="36">
        <v>34</v>
      </c>
      <c r="B45" s="25" t="s">
        <v>66</v>
      </c>
      <c r="C45" s="25" t="s">
        <v>67</v>
      </c>
      <c r="D45" s="25" t="s">
        <v>65</v>
      </c>
      <c r="E45" s="25"/>
      <c r="F45" s="25" t="s">
        <v>26</v>
      </c>
      <c r="G45" s="36" t="s">
        <v>7</v>
      </c>
      <c r="H45" s="37">
        <v>7.92</v>
      </c>
      <c r="I45" s="36" t="s">
        <v>7</v>
      </c>
      <c r="J45" s="36">
        <v>5.8</v>
      </c>
      <c r="K45" s="25">
        <f t="shared" ref="K45" si="9">SUM(H45,J45)</f>
        <v>13.719999999999999</v>
      </c>
    </row>
    <row r="46" spans="1:11" s="39" customFormat="1" x14ac:dyDescent="0.3">
      <c r="A46" s="36">
        <v>35</v>
      </c>
      <c r="B46" s="25" t="s">
        <v>32</v>
      </c>
      <c r="C46" s="25" t="s">
        <v>33</v>
      </c>
      <c r="D46" s="25" t="s">
        <v>15</v>
      </c>
      <c r="E46" s="25"/>
      <c r="F46" s="25" t="s">
        <v>1</v>
      </c>
      <c r="G46" s="36" t="s">
        <v>7</v>
      </c>
      <c r="H46" s="37">
        <v>7.5</v>
      </c>
      <c r="I46" s="36" t="s">
        <v>7</v>
      </c>
      <c r="J46" s="36">
        <v>5.6</v>
      </c>
      <c r="K46" s="25">
        <f t="shared" si="8"/>
        <v>13.1</v>
      </c>
    </row>
    <row r="47" spans="1:11" s="39" customFormat="1" x14ac:dyDescent="0.3">
      <c r="A47" s="36">
        <v>36</v>
      </c>
      <c r="B47" s="25" t="s">
        <v>21</v>
      </c>
      <c r="C47" s="25" t="s">
        <v>22</v>
      </c>
      <c r="D47" s="25" t="s">
        <v>23</v>
      </c>
      <c r="E47" s="25"/>
      <c r="F47" s="25" t="s">
        <v>1</v>
      </c>
      <c r="G47" s="36" t="s">
        <v>7</v>
      </c>
      <c r="H47" s="37">
        <v>7.46</v>
      </c>
      <c r="I47" s="36" t="s">
        <v>7</v>
      </c>
      <c r="J47" s="36">
        <v>4.5999999999999996</v>
      </c>
      <c r="K47" s="25">
        <f t="shared" si="8"/>
        <v>12.059999999999999</v>
      </c>
    </row>
    <row r="48" spans="1:11" s="39" customFormat="1" x14ac:dyDescent="0.3">
      <c r="A48" s="36">
        <v>37</v>
      </c>
      <c r="B48" s="25" t="s">
        <v>203</v>
      </c>
      <c r="C48" s="25" t="s">
        <v>115</v>
      </c>
      <c r="D48" s="25" t="s">
        <v>23</v>
      </c>
      <c r="E48" s="25"/>
      <c r="F48" s="25" t="s">
        <v>1</v>
      </c>
      <c r="G48" s="36" t="s">
        <v>7</v>
      </c>
      <c r="H48" s="37">
        <v>5.73</v>
      </c>
      <c r="I48" s="36" t="s">
        <v>7</v>
      </c>
      <c r="J48" s="36">
        <v>6</v>
      </c>
      <c r="K48" s="25">
        <f t="shared" ref="K48" si="10">H48+J48</f>
        <v>11.73</v>
      </c>
    </row>
    <row r="49" spans="1:11" s="39" customFormat="1" x14ac:dyDescent="0.3">
      <c r="A49" s="36">
        <v>38</v>
      </c>
      <c r="B49" s="25" t="s">
        <v>126</v>
      </c>
      <c r="C49" s="25" t="s">
        <v>127</v>
      </c>
      <c r="D49" s="25" t="s">
        <v>94</v>
      </c>
      <c r="E49" s="25"/>
      <c r="F49" s="25" t="s">
        <v>104</v>
      </c>
      <c r="G49" s="36" t="s">
        <v>7</v>
      </c>
      <c r="H49" s="37">
        <v>6.15</v>
      </c>
      <c r="I49" s="36" t="s">
        <v>7</v>
      </c>
      <c r="J49" s="36">
        <v>0</v>
      </c>
      <c r="K49" s="25">
        <f t="shared" ref="K49" si="11">H49+J49</f>
        <v>6.15</v>
      </c>
    </row>
    <row r="51" spans="1:11" x14ac:dyDescent="0.3">
      <c r="B51" s="45" t="s">
        <v>232</v>
      </c>
    </row>
  </sheetData>
  <sortState xmlns:xlrd2="http://schemas.microsoft.com/office/spreadsheetml/2017/richdata2" ref="B12:K39">
    <sortCondition descending="1" ref="K12:K37"/>
  </sortState>
  <customSheetViews>
    <customSheetView guid="{1EF997CA-78F5-4479-879C-5EAEE48BB7D7}">
      <pageMargins left="0.7" right="0.7" top="0.75" bottom="0.75" header="0.3" footer="0.3"/>
    </customSheetView>
  </customSheetViews>
  <mergeCells count="5">
    <mergeCell ref="A41:K41"/>
    <mergeCell ref="A1:K1"/>
    <mergeCell ref="A3:K3"/>
    <mergeCell ref="A10:K10"/>
    <mergeCell ref="A23:K23"/>
  </mergeCells>
  <phoneticPr fontId="3" type="noConversion"/>
  <dataValidations count="4">
    <dataValidation type="list" allowBlank="1" showInputMessage="1" showErrorMessage="1" sqref="F43:F44 F38:F40 F5:F9 F46:F49 F12:F22 F25:F31" xr:uid="{00000000-0002-0000-0200-000000000000}">
      <formula1>#REF!</formula1>
    </dataValidation>
    <dataValidation type="list" allowBlank="1" showInputMessage="1" showErrorMessage="1" sqref="F45:G45 F36:F37 F32 G5:G9 G46:G49 F33:G34 G36:G40 G43:G44 G12:G22 G25:G32" xr:uid="{C07204F2-74E7-4C22-8E2B-3819C4769088}">
      <formula1>#REF!</formula1>
    </dataValidation>
    <dataValidation type="list" allowBlank="1" showInputMessage="1" showErrorMessage="1" sqref="F35" xr:uid="{02FF3CDF-4664-446B-A10C-5C7A0E075804}">
      <formula1>$D$29:$J$29</formula1>
    </dataValidation>
    <dataValidation type="list" allowBlank="1" showInputMessage="1" showErrorMessage="1" sqref="G35" xr:uid="{C0F30A24-DC79-48FA-8014-B103FD28C70D}">
      <formula1>$K$29:$L$29</formula1>
    </dataValidation>
  </dataValidations>
  <pageMargins left="0.7" right="0.7" top="0.75" bottom="0.75" header="0.3" footer="0.3"/>
  <pageSetup paperSize="9" scale="88" orientation="landscape" r:id="rId1"/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3</vt:i4>
      </vt:variant>
    </vt:vector>
  </HeadingPairs>
  <TitlesOfParts>
    <vt:vector size="7" baseType="lpstr">
      <vt:lpstr>Malta</vt:lpstr>
      <vt:lpstr>Spagna1</vt:lpstr>
      <vt:lpstr>Spagna2</vt:lpstr>
      <vt:lpstr>Germania</vt:lpstr>
      <vt:lpstr>Germania!Area_stampa</vt:lpstr>
      <vt:lpstr>Spagna1!Area_stampa</vt:lpstr>
      <vt:lpstr>Spagna2!Area_stampa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TAKI</dc:creator>
  <cp:lastModifiedBy>AnnaMaria Cambria</cp:lastModifiedBy>
  <cp:lastPrinted>2025-01-31T14:59:47Z</cp:lastPrinted>
  <dcterms:created xsi:type="dcterms:W3CDTF">2024-12-27T07:20:26Z</dcterms:created>
  <dcterms:modified xsi:type="dcterms:W3CDTF">2025-01-31T16:38:07Z</dcterms:modified>
</cp:coreProperties>
</file>