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8" yWindow="-108" windowWidth="23256" windowHeight="12576"/>
  </bookViews>
  <sheets>
    <sheet name="Spagna1" sheetId="4" r:id="rId1"/>
    <sheet name="Malta" sheetId="2" r:id="rId2"/>
    <sheet name="Germania" sheetId="3" r:id="rId3"/>
    <sheet name="Spagna2" sheetId="5" r:id="rId4"/>
  </sheets>
  <definedNames>
    <definedName name="_xlnm._FilterDatabase" localSheetId="1" hidden="1">Malta!$M$2:$M$20</definedName>
    <definedName name="_xlnm.Print_Area" localSheetId="2">Germania!$A$1:$J$73</definedName>
    <definedName name="_xlnm.Print_Area" localSheetId="0">Spagna1!$A$1:$J$55</definedName>
    <definedName name="_xlnm.Print_Area" localSheetId="3">Spagna2!$A$1:$J$69</definedName>
  </definedNames>
  <calcPr calcId="191029"/>
  <customWorkbookViews>
    <customWorkbookView name="AA" guid="{1EF997CA-78F5-4479-879C-5EAEE48BB7D7}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7" i="5" l="1"/>
  <c r="J28" i="5"/>
  <c r="J29" i="5"/>
  <c r="J30" i="5"/>
  <c r="J31" i="5"/>
  <c r="J32" i="5"/>
  <c r="J33" i="5"/>
  <c r="J20" i="5"/>
  <c r="J19" i="4"/>
  <c r="J70" i="3"/>
  <c r="J68" i="3"/>
  <c r="J74" i="3"/>
  <c r="J72" i="3"/>
  <c r="J25" i="3"/>
  <c r="J62" i="3"/>
  <c r="J22" i="3"/>
  <c r="J30" i="3"/>
  <c r="J12" i="2"/>
  <c r="J21" i="2"/>
  <c r="J24" i="2"/>
  <c r="J38" i="5"/>
  <c r="J46" i="4"/>
  <c r="J45" i="4"/>
  <c r="J64" i="5"/>
  <c r="J52" i="4"/>
  <c r="J54" i="4"/>
  <c r="J53" i="4"/>
  <c r="J51" i="4"/>
  <c r="J8" i="4"/>
  <c r="J9" i="4"/>
  <c r="J7" i="4"/>
  <c r="J6" i="4"/>
  <c r="J59" i="5"/>
  <c r="J58" i="5"/>
  <c r="J57" i="5"/>
  <c r="J21" i="3"/>
  <c r="J61" i="3"/>
  <c r="J60" i="3"/>
  <c r="J7" i="5"/>
  <c r="J9" i="5"/>
  <c r="J8" i="5"/>
  <c r="J6" i="5"/>
  <c r="J65" i="5"/>
  <c r="J68" i="5"/>
  <c r="J67" i="5"/>
  <c r="J66" i="5"/>
  <c r="J63" i="5"/>
  <c r="J19" i="5"/>
  <c r="J18" i="4"/>
  <c r="J37" i="5"/>
  <c r="J29" i="4"/>
  <c r="J5" i="3"/>
  <c r="J35" i="3"/>
  <c r="J28" i="3"/>
  <c r="J54" i="5"/>
  <c r="J43" i="4"/>
  <c r="J56" i="3"/>
  <c r="J11" i="3"/>
  <c r="J43" i="3"/>
  <c r="J17" i="5"/>
  <c r="J18" i="3"/>
  <c r="J44" i="5"/>
  <c r="J44" i="3"/>
  <c r="J47" i="5"/>
  <c r="J38" i="4"/>
  <c r="J48" i="3"/>
  <c r="J32" i="3"/>
  <c r="J29" i="3"/>
  <c r="J58" i="3"/>
  <c r="J73" i="3"/>
  <c r="J71" i="3"/>
  <c r="J69" i="3"/>
  <c r="J67" i="3"/>
  <c r="J66" i="3"/>
  <c r="J65" i="3"/>
  <c r="J49" i="5"/>
  <c r="J46" i="5"/>
  <c r="J45" i="5"/>
  <c r="J18" i="5"/>
  <c r="J34" i="5"/>
  <c r="J22" i="5"/>
  <c r="J39" i="5"/>
  <c r="J43" i="5"/>
  <c r="J41" i="5"/>
  <c r="J52" i="5"/>
  <c r="J51" i="5"/>
  <c r="J16" i="5"/>
  <c r="J36" i="5"/>
  <c r="J21" i="5"/>
  <c r="J40" i="5"/>
  <c r="J24" i="5"/>
  <c r="J14" i="5"/>
  <c r="J23" i="5"/>
  <c r="J42" i="5"/>
  <c r="J50" i="5"/>
  <c r="J15" i="5"/>
  <c r="J48" i="5"/>
  <c r="J35" i="5"/>
  <c r="J55" i="5"/>
  <c r="J56" i="5"/>
  <c r="J53" i="5"/>
  <c r="J59" i="3"/>
  <c r="J57" i="3"/>
  <c r="J55" i="3"/>
  <c r="J6" i="3"/>
  <c r="J7" i="3"/>
  <c r="J15" i="3"/>
  <c r="J17" i="3"/>
  <c r="J16" i="3"/>
  <c r="J9" i="3"/>
  <c r="J8" i="3"/>
  <c r="J19" i="3"/>
  <c r="J10" i="3"/>
  <c r="J26" i="3"/>
  <c r="J20" i="3"/>
  <c r="J33" i="3"/>
  <c r="J31" i="3"/>
  <c r="J34" i="3"/>
  <c r="J27" i="3"/>
  <c r="J45" i="3"/>
  <c r="J37" i="3"/>
  <c r="J36" i="3"/>
  <c r="J40" i="3"/>
  <c r="J46" i="3"/>
  <c r="J42" i="3"/>
  <c r="J41" i="3"/>
  <c r="J39" i="3"/>
  <c r="J47" i="3"/>
  <c r="J49" i="3"/>
  <c r="J52" i="3"/>
  <c r="J53" i="3"/>
  <c r="J54" i="3"/>
  <c r="J38" i="3"/>
  <c r="J17" i="2"/>
  <c r="J20" i="2"/>
  <c r="J3" i="2"/>
  <c r="J11" i="2"/>
  <c r="J4" i="2"/>
  <c r="J5" i="2"/>
  <c r="J6" i="2"/>
  <c r="J13" i="2"/>
  <c r="J8" i="2"/>
  <c r="J9" i="2"/>
  <c r="J10" i="2"/>
  <c r="J15" i="2"/>
  <c r="J16" i="2"/>
  <c r="J19" i="2"/>
  <c r="J18" i="2"/>
  <c r="J22" i="2"/>
  <c r="J23" i="2"/>
  <c r="J25" i="2"/>
  <c r="J26" i="2"/>
  <c r="J14" i="2"/>
  <c r="J27" i="2"/>
  <c r="J7" i="2"/>
  <c r="J14" i="4"/>
  <c r="J15" i="4"/>
  <c r="J16" i="4"/>
  <c r="J17" i="4"/>
  <c r="J21" i="4"/>
  <c r="J22" i="4"/>
  <c r="J23" i="4"/>
  <c r="J28" i="4"/>
  <c r="J24" i="4"/>
  <c r="J27" i="4"/>
  <c r="J20" i="4"/>
  <c r="J31" i="4"/>
  <c r="J36" i="4"/>
  <c r="J32" i="4"/>
  <c r="J30" i="4"/>
  <c r="J33" i="4"/>
  <c r="J35" i="4"/>
  <c r="J34" i="4"/>
  <c r="J37" i="4"/>
  <c r="J39" i="4"/>
  <c r="J40" i="4"/>
  <c r="J41" i="4"/>
  <c r="J44" i="4"/>
  <c r="J42" i="4"/>
</calcChain>
</file>

<file path=xl/sharedStrings.xml><?xml version="1.0" encoding="utf-8"?>
<sst xmlns="http://schemas.openxmlformats.org/spreadsheetml/2006/main" count="1231" uniqueCount="234">
  <si>
    <t>SPAGNA2</t>
  </si>
  <si>
    <t>GERMANIA</t>
  </si>
  <si>
    <t>MALTA</t>
  </si>
  <si>
    <t>NOME</t>
  </si>
  <si>
    <t>COGNOME</t>
  </si>
  <si>
    <t>DATA NASCITA</t>
  </si>
  <si>
    <t>SI</t>
  </si>
  <si>
    <t>NO</t>
  </si>
  <si>
    <t>SCELTA PCTO</t>
  </si>
  <si>
    <t>SIMONE</t>
  </si>
  <si>
    <t>ARICO'</t>
  </si>
  <si>
    <t xml:space="preserve">ARNO' </t>
  </si>
  <si>
    <t>SARAH</t>
  </si>
  <si>
    <t>SPA1/SPA2</t>
  </si>
  <si>
    <t>SPA/GER</t>
  </si>
  <si>
    <t>CLASSE</t>
  </si>
  <si>
    <t>3BTUR</t>
  </si>
  <si>
    <t>3AINF</t>
  </si>
  <si>
    <t>4ATUR</t>
  </si>
  <si>
    <t>AZRY</t>
  </si>
  <si>
    <t>ABDELKHALEK</t>
  </si>
  <si>
    <t>4BGRA</t>
  </si>
  <si>
    <t>BRUCAJ</t>
  </si>
  <si>
    <t>BLEONA</t>
  </si>
  <si>
    <t>3ACAT</t>
  </si>
  <si>
    <t>LUIGI</t>
  </si>
  <si>
    <t xml:space="preserve">CANGEMI </t>
  </si>
  <si>
    <t>SPA2/GER</t>
  </si>
  <si>
    <t>SPA1/GER</t>
  </si>
  <si>
    <t>DE GAETANO</t>
  </si>
  <si>
    <t>CHIARA</t>
  </si>
  <si>
    <t>CRISTINA</t>
  </si>
  <si>
    <t>DEBUS</t>
  </si>
  <si>
    <t>FLAVIA ANAMARIA</t>
  </si>
  <si>
    <t>DI MAURO</t>
  </si>
  <si>
    <t>CRISTIAN</t>
  </si>
  <si>
    <t>GIANNETTO</t>
  </si>
  <si>
    <t>4AINF</t>
  </si>
  <si>
    <t>GRILLO</t>
  </si>
  <si>
    <t>ENRICO</t>
  </si>
  <si>
    <t>MICI</t>
  </si>
  <si>
    <t>REDION</t>
  </si>
  <si>
    <t>4BINF</t>
  </si>
  <si>
    <t>NASELLI</t>
  </si>
  <si>
    <t>LEILA</t>
  </si>
  <si>
    <t>ODDO</t>
  </si>
  <si>
    <t>FRANCESCO</t>
  </si>
  <si>
    <t>PAGANO</t>
  </si>
  <si>
    <t>KETTY</t>
  </si>
  <si>
    <t>RACOVITA</t>
  </si>
  <si>
    <t>ANTONIO GABRIEL</t>
  </si>
  <si>
    <t>ROMANO</t>
  </si>
  <si>
    <t>GIUSY MARIA</t>
  </si>
  <si>
    <t>3ATUR</t>
  </si>
  <si>
    <t>SALTALAMACCHIA</t>
  </si>
  <si>
    <t>SANTAMARIA</t>
  </si>
  <si>
    <t>GAIA</t>
  </si>
  <si>
    <t>4BTUR</t>
  </si>
  <si>
    <t>SCAUSO</t>
  </si>
  <si>
    <t>DESIREE</t>
  </si>
  <si>
    <t>SHABAJ</t>
  </si>
  <si>
    <t>SAMANTA</t>
  </si>
  <si>
    <t>SINDONI</t>
  </si>
  <si>
    <t>CLAUDIA MARIA</t>
  </si>
  <si>
    <t>4AGRA</t>
  </si>
  <si>
    <t>FEDERICA</t>
  </si>
  <si>
    <t>TERRIZZI</t>
  </si>
  <si>
    <t>3AGRA</t>
  </si>
  <si>
    <t>TODARO</t>
  </si>
  <si>
    <t>ALICE</t>
  </si>
  <si>
    <t>RICCARDO</t>
  </si>
  <si>
    <t>TORRE</t>
  </si>
  <si>
    <t>VODINI</t>
  </si>
  <si>
    <t>ERIKA</t>
  </si>
  <si>
    <t>3BGRA</t>
  </si>
  <si>
    <t>DI MENTO</t>
  </si>
  <si>
    <t>FABIANA</t>
  </si>
  <si>
    <t>GITTO</t>
  </si>
  <si>
    <t>SARA</t>
  </si>
  <si>
    <t xml:space="preserve">GRINGERI </t>
  </si>
  <si>
    <t>ILARIA</t>
  </si>
  <si>
    <t>BONARRIGO</t>
  </si>
  <si>
    <t>BARBARA</t>
  </si>
  <si>
    <t>CAMBRIA</t>
  </si>
  <si>
    <t>ELISABETTA</t>
  </si>
  <si>
    <t>IONESCU</t>
  </si>
  <si>
    <t>AURORA ADELE</t>
  </si>
  <si>
    <t>HUANG</t>
  </si>
  <si>
    <t>ELAINE</t>
  </si>
  <si>
    <t>3AAFM</t>
  </si>
  <si>
    <t>GIARDINA</t>
  </si>
  <si>
    <t>GIULIA</t>
  </si>
  <si>
    <t xml:space="preserve">FALLETTA </t>
  </si>
  <si>
    <t>AURORA</t>
  </si>
  <si>
    <t>GRASSO</t>
  </si>
  <si>
    <t>EMANUELA TINDARA</t>
  </si>
  <si>
    <t>3CGRA</t>
  </si>
  <si>
    <t>STURNIOLO</t>
  </si>
  <si>
    <t xml:space="preserve">SIRACUSA </t>
  </si>
  <si>
    <t>MELISSA</t>
  </si>
  <si>
    <t>GIORDANO</t>
  </si>
  <si>
    <t>LAURA</t>
  </si>
  <si>
    <t>PART PREC</t>
  </si>
  <si>
    <t>ARAGOSA</t>
  </si>
  <si>
    <t>HELENA</t>
  </si>
  <si>
    <t>4BAFM</t>
  </si>
  <si>
    <t>INDIFFERENTE</t>
  </si>
  <si>
    <t xml:space="preserve">BARRESI </t>
  </si>
  <si>
    <t>GABRIELE</t>
  </si>
  <si>
    <t>VENUTO</t>
  </si>
  <si>
    <t>MATILDE</t>
  </si>
  <si>
    <t>ANGELA</t>
  </si>
  <si>
    <t>LI</t>
  </si>
  <si>
    <t>MONICA</t>
  </si>
  <si>
    <t>NICOSIA</t>
  </si>
  <si>
    <t>REBECCA</t>
  </si>
  <si>
    <t>REMIGARE</t>
  </si>
  <si>
    <t>MARTINA</t>
  </si>
  <si>
    <t>D'AMICO</t>
  </si>
  <si>
    <t>DAVIDE</t>
  </si>
  <si>
    <t>DONATO</t>
  </si>
  <si>
    <t>SAJIA</t>
  </si>
  <si>
    <t>ANTONELLA</t>
  </si>
  <si>
    <t>MICHAELA</t>
  </si>
  <si>
    <t>CUCITI</t>
  </si>
  <si>
    <t>ANGELICA</t>
  </si>
  <si>
    <t>TRINCHERA</t>
  </si>
  <si>
    <t>BARTUCCIO</t>
  </si>
  <si>
    <t>DARIO</t>
  </si>
  <si>
    <t>NAPOLI</t>
  </si>
  <si>
    <t>RALPHINE</t>
  </si>
  <si>
    <t xml:space="preserve">DE LUCA </t>
  </si>
  <si>
    <t>GIADA</t>
  </si>
  <si>
    <t>CASTAGNOLO</t>
  </si>
  <si>
    <t>RAFFAELE</t>
  </si>
  <si>
    <t>3ATL</t>
  </si>
  <si>
    <t>CATERINA MARIA</t>
  </si>
  <si>
    <t>LIPARI</t>
  </si>
  <si>
    <t>AURORA LUCIA</t>
  </si>
  <si>
    <t>MAISANO</t>
  </si>
  <si>
    <t>SAMUELE</t>
  </si>
  <si>
    <t>NANIA</t>
  </si>
  <si>
    <t>3BTL</t>
  </si>
  <si>
    <t>SCHEPIS</t>
  </si>
  <si>
    <t>MARISOL</t>
  </si>
  <si>
    <t>VALASTRO</t>
  </si>
  <si>
    <t>CARMELO</t>
  </si>
  <si>
    <t>3CTL</t>
  </si>
  <si>
    <t>ZANGARI</t>
  </si>
  <si>
    <t>ALESSANDRO MARINO</t>
  </si>
  <si>
    <t>FOTI</t>
  </si>
  <si>
    <t>LUANA</t>
  </si>
  <si>
    <t>SANTORO</t>
  </si>
  <si>
    <t>ANDREA</t>
  </si>
  <si>
    <t>ULLO</t>
  </si>
  <si>
    <t>NELSON</t>
  </si>
  <si>
    <t>CHANTAL</t>
  </si>
  <si>
    <t>SCOLARO</t>
  </si>
  <si>
    <t>SCONTRINO</t>
  </si>
  <si>
    <t>MARTA</t>
  </si>
  <si>
    <t>SALERNO</t>
  </si>
  <si>
    <t>IMBESI</t>
  </si>
  <si>
    <t>COTUGNO</t>
  </si>
  <si>
    <t>DANIEL</t>
  </si>
  <si>
    <t>ITALIANO</t>
  </si>
  <si>
    <t>MICHELE</t>
  </si>
  <si>
    <t>MERULLA</t>
  </si>
  <si>
    <t>MILONE</t>
  </si>
  <si>
    <t>CECILIA</t>
  </si>
  <si>
    <t>MUSCHERA'</t>
  </si>
  <si>
    <t>MARCO</t>
  </si>
  <si>
    <t>BERTINO</t>
  </si>
  <si>
    <t>4ACAT</t>
  </si>
  <si>
    <t>SWAMI KAROLA</t>
  </si>
  <si>
    <t>ROMAGNOLI</t>
  </si>
  <si>
    <t>URSO</t>
  </si>
  <si>
    <t>CARLINO</t>
  </si>
  <si>
    <t>ARWEN AURORA</t>
  </si>
  <si>
    <t>VILLANI</t>
  </si>
  <si>
    <t>SOFIA</t>
  </si>
  <si>
    <t>ALACQUA</t>
  </si>
  <si>
    <t>ANASTASI</t>
  </si>
  <si>
    <t>ARENA</t>
  </si>
  <si>
    <t>ROBERTA MICHELA</t>
  </si>
  <si>
    <t>IPOGINO</t>
  </si>
  <si>
    <t xml:space="preserve">CARUSO </t>
  </si>
  <si>
    <t>DANIELE</t>
  </si>
  <si>
    <t>SALVADORE</t>
  </si>
  <si>
    <t>BRANCA</t>
  </si>
  <si>
    <t>ANDALORO</t>
  </si>
  <si>
    <t>PASQUALE</t>
  </si>
  <si>
    <t>DI BELLA</t>
  </si>
  <si>
    <t>NICOLE</t>
  </si>
  <si>
    <t>ILACQUA</t>
  </si>
  <si>
    <t>SPAGNA1</t>
  </si>
  <si>
    <t>BOTTARO</t>
  </si>
  <si>
    <t>DIEGO</t>
  </si>
  <si>
    <t xml:space="preserve">DI STEFANO </t>
  </si>
  <si>
    <t>EVELIN</t>
  </si>
  <si>
    <t>MEDIA VOTI A.S. 23/24</t>
  </si>
  <si>
    <t>CERT. B1</t>
  </si>
  <si>
    <t>PUNTEGGIO EVALUATION TEST</t>
  </si>
  <si>
    <t>TOTALE PUNTI</t>
  </si>
  <si>
    <t>LANZA</t>
  </si>
  <si>
    <t>SERENA</t>
  </si>
  <si>
    <t>PERRONE</t>
  </si>
  <si>
    <t>GLORIA</t>
  </si>
  <si>
    <t>MERLINO</t>
  </si>
  <si>
    <t>MICCI</t>
  </si>
  <si>
    <t>CARAVELLO</t>
  </si>
  <si>
    <t>NOEMI</t>
  </si>
  <si>
    <t>MAZZEO</t>
  </si>
  <si>
    <t>GRADUATORIA PROVVISORIA MODULO MALTA</t>
  </si>
  <si>
    <t>GRADUATORIA PROVVISORIA MODULO GERMANIA</t>
  </si>
  <si>
    <t>DOMANDE FUORI TERMINE MODULO GERMANIA</t>
  </si>
  <si>
    <t>4AFM</t>
  </si>
  <si>
    <t>ALUNNI IN POSSESSO DI CERTIFICAZIONE B1 O SUPERIORE</t>
  </si>
  <si>
    <t>CERT. B1 O SUP.</t>
  </si>
  <si>
    <t>C1</t>
  </si>
  <si>
    <t>B2</t>
  </si>
  <si>
    <t>B1</t>
  </si>
  <si>
    <t>ALUNNI NON IN POSSESSO DI CERTIFICAZIONE B1 O SUPERIORE</t>
  </si>
  <si>
    <t>ALUNNI NON IN POSSESSO DI CERTIFICAZIONE B1 O SUPERIORE PAG. 2</t>
  </si>
  <si>
    <t>ALUNNI NON IN POSSESSO DI CERTIFICAZIONE B1 O SUPERIORE PAG. 3</t>
  </si>
  <si>
    <t>SAIJA</t>
  </si>
  <si>
    <t>DOMANDE FUORI TERMINE MODULO SPAGNA 2</t>
  </si>
  <si>
    <t>GRADUATORIA PROVVISORIA MODULO SPAGNA 2</t>
  </si>
  <si>
    <t>GRADUATORIA PROVVISORIA MODULO SPAGNA 1</t>
  </si>
  <si>
    <t>DOMANDE FUORI TERMINE MODULO SPAGNA 1</t>
  </si>
  <si>
    <t>AMANTE</t>
  </si>
  <si>
    <t>NICOLAS</t>
  </si>
  <si>
    <t>CALABRO'</t>
  </si>
  <si>
    <t>ADELE FLAVIA</t>
  </si>
  <si>
    <t>GENOVESE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</si>
</sst>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1" xfId="0" applyFill="1" applyBorder="1"/>
    <xf numFmtId="0" fontId="0" fillId="5" borderId="1" xfId="0" applyFill="1" applyBorder="1"/>
    <xf numFmtId="0" fontId="0" fillId="6" borderId="1" xfId="0" applyFill="1" applyBorder="1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6" borderId="2" xfId="0" applyFill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0" fillId="0" borderId="1" xfId="0" applyBorder="1"/>
    <xf numFmtId="0" fontId="1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5" borderId="1" xfId="0" applyFill="1" applyBorder="1" applyAlignment="1">
      <alignment horizontal="center"/>
    </xf>
    <xf numFmtId="2" fontId="0" fillId="0" borderId="0" xfId="0" applyNumberFormat="1"/>
    <xf numFmtId="0" fontId="0" fillId="7" borderId="1" xfId="0" applyFill="1" applyBorder="1"/>
    <xf numFmtId="0" fontId="1" fillId="8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/>
    </xf>
    <xf numFmtId="0" fontId="0" fillId="9" borderId="1" xfId="0" applyFill="1" applyBorder="1"/>
    <xf numFmtId="0" fontId="1" fillId="10" borderId="3" xfId="0" applyFont="1" applyFill="1" applyBorder="1" applyAlignment="1">
      <alignment horizontal="center"/>
    </xf>
    <xf numFmtId="0" fontId="0" fillId="10" borderId="1" xfId="0" applyFill="1" applyBorder="1"/>
    <xf numFmtId="164" fontId="1" fillId="12" borderId="1" xfId="0" applyNumberFormat="1" applyFont="1" applyFill="1" applyBorder="1" applyAlignment="1">
      <alignment horizontal="center" wrapText="1"/>
    </xf>
    <xf numFmtId="0" fontId="0" fillId="12" borderId="1" xfId="0" applyFill="1" applyBorder="1"/>
    <xf numFmtId="0" fontId="1" fillId="7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1" fillId="13" borderId="4" xfId="0" applyFont="1" applyFill="1" applyBorder="1"/>
    <xf numFmtId="0" fontId="0" fillId="13" borderId="1" xfId="0" applyFill="1" applyBorder="1"/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/>
    <xf numFmtId="2" fontId="1" fillId="3" borderId="1" xfId="0" applyNumberFormat="1" applyFont="1" applyFill="1" applyBorder="1" applyAlignment="1">
      <alignment horizontal="center" wrapText="1"/>
    </xf>
    <xf numFmtId="2" fontId="0" fillId="5" borderId="1" xfId="0" applyNumberFormat="1" applyFill="1" applyBorder="1"/>
    <xf numFmtId="164" fontId="0" fillId="11" borderId="1" xfId="0" applyNumberFormat="1" applyFill="1" applyBorder="1"/>
    <xf numFmtId="0" fontId="1" fillId="0" borderId="4" xfId="0" applyFont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1" xfId="0" applyFont="1" applyFill="1" applyBorder="1"/>
    <xf numFmtId="0" fontId="0" fillId="0" borderId="1" xfId="0" applyFont="1" applyBorder="1"/>
    <xf numFmtId="0" fontId="0" fillId="5" borderId="1" xfId="0" applyFont="1" applyFill="1" applyBorder="1"/>
    <xf numFmtId="0" fontId="0" fillId="6" borderId="1" xfId="0" applyFont="1" applyFill="1" applyBorder="1"/>
    <xf numFmtId="0" fontId="0" fillId="4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wrapText="1"/>
    </xf>
    <xf numFmtId="0" fontId="0" fillId="5" borderId="1" xfId="0" applyFont="1" applyFill="1" applyBorder="1" applyAlignment="1">
      <alignment horizontal="center"/>
    </xf>
    <xf numFmtId="0" fontId="0" fillId="0" borderId="0" xfId="0" applyFont="1"/>
    <xf numFmtId="0" fontId="2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0" fillId="14" borderId="0" xfId="0" applyFill="1" applyBorder="1"/>
    <xf numFmtId="0" fontId="0" fillId="14" borderId="0" xfId="0" applyFill="1" applyBorder="1" applyAlignment="1">
      <alignment horizontal="center"/>
    </xf>
    <xf numFmtId="0" fontId="0" fillId="14" borderId="0" xfId="0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0" fillId="14" borderId="1" xfId="0" applyFont="1" applyFill="1" applyBorder="1"/>
    <xf numFmtId="0" fontId="0" fillId="10" borderId="1" xfId="0" applyFont="1" applyFill="1" applyBorder="1"/>
    <xf numFmtId="2" fontId="0" fillId="5" borderId="1" xfId="0" applyNumberFormat="1" applyFont="1" applyFill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/>
    <xf numFmtId="0" fontId="4" fillId="0" borderId="1" xfId="0" applyFont="1" applyBorder="1"/>
    <xf numFmtId="0" fontId="4" fillId="6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4" fillId="0" borderId="0" xfId="0" applyFont="1"/>
    <xf numFmtId="0" fontId="4" fillId="10" borderId="1" xfId="0" applyFont="1" applyFill="1" applyBorder="1"/>
    <xf numFmtId="0" fontId="4" fillId="14" borderId="1" xfId="0" applyFont="1" applyFill="1" applyBorder="1"/>
    <xf numFmtId="2" fontId="4" fillId="5" borderId="1" xfId="0" applyNumberFormat="1" applyFont="1" applyFill="1" applyBorder="1"/>
    <xf numFmtId="14" fontId="0" fillId="5" borderId="1" xfId="0" applyNumberFormat="1" applyFill="1" applyBorder="1"/>
    <xf numFmtId="14" fontId="0" fillId="5" borderId="1" xfId="0" applyNumberFormat="1" applyFont="1" applyFill="1" applyBorder="1"/>
    <xf numFmtId="164" fontId="6" fillId="12" borderId="1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4"/>
  <sheetViews>
    <sheetView tabSelected="1" zoomScaleNormal="100" workbookViewId="0">
      <selection activeCell="A25" sqref="A25:J25"/>
    </sheetView>
  </sheetViews>
  <sheetFormatPr defaultRowHeight="14.4" x14ac:dyDescent="0.3"/>
  <cols>
    <col min="1" max="1" width="16.6640625" customWidth="1"/>
    <col min="2" max="2" width="14.44140625" customWidth="1"/>
    <col min="4" max="4" width="16.33203125" customWidth="1"/>
    <col min="5" max="5" width="12.6640625" customWidth="1"/>
    <col min="6" max="6" width="10.6640625" style="57" customWidth="1"/>
    <col min="7" max="7" width="9.109375" customWidth="1"/>
    <col min="9" max="9" width="13.33203125" style="57" customWidth="1"/>
    <col min="10" max="10" width="12.88671875" style="17" customWidth="1"/>
  </cols>
  <sheetData>
    <row r="2" spans="1:10" ht="21" x14ac:dyDescent="0.4">
      <c r="A2" s="70" t="s">
        <v>227</v>
      </c>
      <c r="B2" s="70"/>
      <c r="C2" s="70"/>
      <c r="D2" s="70"/>
      <c r="E2" s="70"/>
      <c r="F2" s="70"/>
      <c r="G2" s="70"/>
      <c r="H2" s="70"/>
      <c r="I2" s="70"/>
      <c r="J2" s="70"/>
    </row>
    <row r="4" spans="1:10" ht="21" x14ac:dyDescent="0.4">
      <c r="A4" s="71" t="s">
        <v>216</v>
      </c>
      <c r="B4" s="72"/>
      <c r="C4" s="72"/>
      <c r="D4" s="72"/>
      <c r="E4" s="72"/>
      <c r="F4" s="72"/>
      <c r="G4" s="72"/>
      <c r="H4" s="72"/>
      <c r="I4" s="72"/>
      <c r="J4" s="72"/>
    </row>
    <row r="5" spans="1:10" ht="62.4" x14ac:dyDescent="0.3">
      <c r="A5" s="4" t="s">
        <v>4</v>
      </c>
      <c r="B5" s="4" t="s">
        <v>3</v>
      </c>
      <c r="C5" s="9" t="s">
        <v>15</v>
      </c>
      <c r="D5" s="6" t="s">
        <v>5</v>
      </c>
      <c r="E5" s="7" t="s">
        <v>8</v>
      </c>
      <c r="F5" s="36" t="s">
        <v>102</v>
      </c>
      <c r="G5" s="12" t="s">
        <v>199</v>
      </c>
      <c r="H5" s="5" t="s">
        <v>200</v>
      </c>
      <c r="I5" s="14" t="s">
        <v>201</v>
      </c>
      <c r="J5" s="12" t="s">
        <v>202</v>
      </c>
    </row>
    <row r="6" spans="1:10" x14ac:dyDescent="0.3">
      <c r="A6" s="1" t="s">
        <v>92</v>
      </c>
      <c r="B6" s="1" t="s">
        <v>93</v>
      </c>
      <c r="C6" s="11" t="s">
        <v>57</v>
      </c>
      <c r="D6" s="2"/>
      <c r="E6" s="3" t="s">
        <v>106</v>
      </c>
      <c r="F6" s="38" t="s">
        <v>7</v>
      </c>
      <c r="G6" s="13">
        <v>9.5399999999999991</v>
      </c>
      <c r="H6" s="16" t="s">
        <v>220</v>
      </c>
      <c r="I6" s="16"/>
      <c r="J6" s="32">
        <f t="shared" ref="J6:J9" si="0">SUM(G6,I6)</f>
        <v>9.5399999999999991</v>
      </c>
    </row>
    <row r="7" spans="1:10" x14ac:dyDescent="0.3">
      <c r="A7" s="1" t="s">
        <v>11</v>
      </c>
      <c r="B7" s="1" t="s">
        <v>12</v>
      </c>
      <c r="C7" s="11" t="s">
        <v>21</v>
      </c>
      <c r="D7" s="2"/>
      <c r="E7" s="3" t="s">
        <v>14</v>
      </c>
      <c r="F7" s="38" t="s">
        <v>7</v>
      </c>
      <c r="G7" s="13">
        <v>8.27</v>
      </c>
      <c r="H7" s="16" t="s">
        <v>220</v>
      </c>
      <c r="I7" s="16"/>
      <c r="J7" s="32">
        <f t="shared" si="0"/>
        <v>8.27</v>
      </c>
    </row>
    <row r="8" spans="1:10" s="63" customFormat="1" x14ac:dyDescent="0.3">
      <c r="A8" s="58" t="s">
        <v>71</v>
      </c>
      <c r="B8" s="58" t="s">
        <v>69</v>
      </c>
      <c r="C8" s="59" t="s">
        <v>74</v>
      </c>
      <c r="D8" s="32"/>
      <c r="E8" s="60" t="s">
        <v>194</v>
      </c>
      <c r="F8" s="61" t="s">
        <v>7</v>
      </c>
      <c r="G8" s="62">
        <v>8.23</v>
      </c>
      <c r="H8" s="31" t="s">
        <v>218</v>
      </c>
      <c r="I8" s="31"/>
      <c r="J8" s="66">
        <f t="shared" ref="J8" si="1">G8+I8</f>
        <v>8.23</v>
      </c>
    </row>
    <row r="9" spans="1:10" x14ac:dyDescent="0.3">
      <c r="A9" s="1" t="s">
        <v>97</v>
      </c>
      <c r="B9" s="1" t="s">
        <v>30</v>
      </c>
      <c r="C9" s="11" t="s">
        <v>74</v>
      </c>
      <c r="D9" s="2"/>
      <c r="E9" s="3" t="s">
        <v>106</v>
      </c>
      <c r="F9" s="38" t="s">
        <v>7</v>
      </c>
      <c r="G9" s="13">
        <v>7.77</v>
      </c>
      <c r="H9" s="16" t="s">
        <v>220</v>
      </c>
      <c r="I9" s="16"/>
      <c r="J9" s="32">
        <f t="shared" si="0"/>
        <v>7.77</v>
      </c>
    </row>
    <row r="12" spans="1:10" ht="21" x14ac:dyDescent="0.4">
      <c r="A12" s="71" t="s">
        <v>221</v>
      </c>
      <c r="B12" s="72"/>
      <c r="C12" s="72"/>
      <c r="D12" s="72"/>
      <c r="E12" s="72"/>
      <c r="F12" s="72"/>
      <c r="G12" s="72"/>
      <c r="H12" s="72"/>
      <c r="I12" s="72"/>
      <c r="J12" s="72"/>
    </row>
    <row r="13" spans="1:10" ht="62.4" x14ac:dyDescent="0.3">
      <c r="A13" s="4" t="s">
        <v>4</v>
      </c>
      <c r="B13" s="4" t="s">
        <v>3</v>
      </c>
      <c r="C13" s="9" t="s">
        <v>15</v>
      </c>
      <c r="D13" s="6" t="s">
        <v>5</v>
      </c>
      <c r="E13" s="7" t="s">
        <v>8</v>
      </c>
      <c r="F13" s="36" t="s">
        <v>102</v>
      </c>
      <c r="G13" s="12" t="s">
        <v>199</v>
      </c>
      <c r="H13" s="5" t="s">
        <v>200</v>
      </c>
      <c r="I13" s="14" t="s">
        <v>201</v>
      </c>
      <c r="J13" s="33" t="s">
        <v>202</v>
      </c>
    </row>
    <row r="14" spans="1:10" x14ac:dyDescent="0.3">
      <c r="A14" s="1" t="s">
        <v>109</v>
      </c>
      <c r="B14" s="1" t="s">
        <v>110</v>
      </c>
      <c r="C14" s="11" t="s">
        <v>74</v>
      </c>
      <c r="D14" s="2"/>
      <c r="E14" s="3" t="s">
        <v>14</v>
      </c>
      <c r="F14" s="38" t="s">
        <v>7</v>
      </c>
      <c r="G14" s="13">
        <v>8</v>
      </c>
      <c r="H14" s="16" t="s">
        <v>7</v>
      </c>
      <c r="I14" s="16">
        <v>9.6</v>
      </c>
      <c r="J14" s="34">
        <f t="shared" ref="J14:J24" si="2">G14+I14</f>
        <v>17.600000000000001</v>
      </c>
    </row>
    <row r="15" spans="1:10" x14ac:dyDescent="0.3">
      <c r="A15" s="1" t="s">
        <v>121</v>
      </c>
      <c r="B15" s="1" t="s">
        <v>122</v>
      </c>
      <c r="C15" s="11" t="s">
        <v>17</v>
      </c>
      <c r="D15" s="67">
        <v>39879</v>
      </c>
      <c r="E15" s="3" t="s">
        <v>106</v>
      </c>
      <c r="F15" s="38" t="s">
        <v>7</v>
      </c>
      <c r="G15" s="13">
        <v>8</v>
      </c>
      <c r="H15" s="16" t="s">
        <v>7</v>
      </c>
      <c r="I15" s="16">
        <v>9.4</v>
      </c>
      <c r="J15" s="34">
        <f t="shared" si="2"/>
        <v>17.399999999999999</v>
      </c>
    </row>
    <row r="16" spans="1:10" x14ac:dyDescent="0.3">
      <c r="A16" s="1" t="s">
        <v>90</v>
      </c>
      <c r="B16" s="1" t="s">
        <v>91</v>
      </c>
      <c r="C16" s="11" t="s">
        <v>89</v>
      </c>
      <c r="D16" s="2"/>
      <c r="E16" s="3" t="s">
        <v>14</v>
      </c>
      <c r="F16" s="38" t="s">
        <v>7</v>
      </c>
      <c r="G16" s="13">
        <v>7.64</v>
      </c>
      <c r="H16" s="16" t="s">
        <v>7</v>
      </c>
      <c r="I16" s="16">
        <v>9.6</v>
      </c>
      <c r="J16" s="34">
        <f t="shared" si="2"/>
        <v>17.239999999999998</v>
      </c>
    </row>
    <row r="17" spans="1:10" x14ac:dyDescent="0.3">
      <c r="A17" s="1" t="s">
        <v>100</v>
      </c>
      <c r="B17" s="1" t="s">
        <v>128</v>
      </c>
      <c r="C17" s="11" t="s">
        <v>17</v>
      </c>
      <c r="D17" s="2"/>
      <c r="E17" s="3" t="s">
        <v>106</v>
      </c>
      <c r="F17" s="38" t="s">
        <v>7</v>
      </c>
      <c r="G17" s="13">
        <v>8</v>
      </c>
      <c r="H17" s="16" t="s">
        <v>7</v>
      </c>
      <c r="I17" s="16">
        <v>8.8000000000000007</v>
      </c>
      <c r="J17" s="34">
        <f t="shared" si="2"/>
        <v>16.8</v>
      </c>
    </row>
    <row r="18" spans="1:10" x14ac:dyDescent="0.3">
      <c r="A18" s="1" t="s">
        <v>19</v>
      </c>
      <c r="B18" s="1" t="s">
        <v>20</v>
      </c>
      <c r="C18" s="11" t="s">
        <v>16</v>
      </c>
      <c r="D18" s="2"/>
      <c r="E18" s="3" t="s">
        <v>1</v>
      </c>
      <c r="F18" s="38" t="s">
        <v>7</v>
      </c>
      <c r="G18" s="13">
        <v>8.86</v>
      </c>
      <c r="H18" s="16" t="s">
        <v>7</v>
      </c>
      <c r="I18" s="16">
        <v>7.8</v>
      </c>
      <c r="J18" s="2">
        <f t="shared" si="2"/>
        <v>16.66</v>
      </c>
    </row>
    <row r="19" spans="1:10" x14ac:dyDescent="0.3">
      <c r="A19" s="1" t="s">
        <v>127</v>
      </c>
      <c r="B19" s="1" t="s">
        <v>69</v>
      </c>
      <c r="C19" s="11" t="s">
        <v>64</v>
      </c>
      <c r="D19" s="2"/>
      <c r="E19" s="3" t="s">
        <v>106</v>
      </c>
      <c r="F19" s="38" t="s">
        <v>7</v>
      </c>
      <c r="G19" s="13">
        <v>9.09</v>
      </c>
      <c r="H19" s="16" t="s">
        <v>7</v>
      </c>
      <c r="I19" s="16">
        <v>7.4</v>
      </c>
      <c r="J19" s="34">
        <f t="shared" ref="J19" si="3">G19+I19</f>
        <v>16.490000000000002</v>
      </c>
    </row>
    <row r="20" spans="1:10" x14ac:dyDescent="0.3">
      <c r="A20" s="1" t="s">
        <v>175</v>
      </c>
      <c r="B20" s="1" t="s">
        <v>140</v>
      </c>
      <c r="C20" s="11" t="s">
        <v>42</v>
      </c>
      <c r="D20" s="2"/>
      <c r="E20" s="3" t="s">
        <v>194</v>
      </c>
      <c r="F20" s="38" t="s">
        <v>7</v>
      </c>
      <c r="G20" s="13">
        <v>6.64</v>
      </c>
      <c r="H20" s="16" t="s">
        <v>7</v>
      </c>
      <c r="I20" s="16">
        <v>8.8000000000000007</v>
      </c>
      <c r="J20" s="34">
        <f t="shared" si="2"/>
        <v>15.440000000000001</v>
      </c>
    </row>
    <row r="21" spans="1:10" x14ac:dyDescent="0.3">
      <c r="A21" s="1" t="s">
        <v>109</v>
      </c>
      <c r="B21" s="1" t="s">
        <v>123</v>
      </c>
      <c r="C21" s="11" t="s">
        <v>105</v>
      </c>
      <c r="D21" s="2"/>
      <c r="E21" s="3" t="s">
        <v>106</v>
      </c>
      <c r="F21" s="38" t="s">
        <v>7</v>
      </c>
      <c r="G21" s="13">
        <v>9.08</v>
      </c>
      <c r="H21" s="16" t="s">
        <v>7</v>
      </c>
      <c r="I21" s="16">
        <v>6.2</v>
      </c>
      <c r="J21" s="34">
        <f t="shared" si="2"/>
        <v>15.280000000000001</v>
      </c>
    </row>
    <row r="22" spans="1:10" x14ac:dyDescent="0.3">
      <c r="A22" s="1" t="s">
        <v>26</v>
      </c>
      <c r="B22" s="1" t="s">
        <v>25</v>
      </c>
      <c r="C22" s="11" t="s">
        <v>89</v>
      </c>
      <c r="D22" s="2"/>
      <c r="E22" s="3" t="s">
        <v>14</v>
      </c>
      <c r="F22" s="38" t="s">
        <v>7</v>
      </c>
      <c r="G22" s="13">
        <v>7.86</v>
      </c>
      <c r="H22" s="16" t="s">
        <v>7</v>
      </c>
      <c r="I22" s="16">
        <v>7.4</v>
      </c>
      <c r="J22" s="34">
        <f t="shared" si="2"/>
        <v>15.260000000000002</v>
      </c>
    </row>
    <row r="23" spans="1:10" x14ac:dyDescent="0.3">
      <c r="A23" s="1" t="s">
        <v>178</v>
      </c>
      <c r="B23" s="1" t="s">
        <v>110</v>
      </c>
      <c r="C23" s="11" t="s">
        <v>96</v>
      </c>
      <c r="D23" s="2"/>
      <c r="E23" s="3" t="s">
        <v>13</v>
      </c>
      <c r="F23" s="38" t="s">
        <v>7</v>
      </c>
      <c r="G23" s="13">
        <v>7.38</v>
      </c>
      <c r="H23" s="31" t="s">
        <v>7</v>
      </c>
      <c r="I23" s="31">
        <v>7.8</v>
      </c>
      <c r="J23" s="34">
        <f t="shared" si="2"/>
        <v>15.18</v>
      </c>
    </row>
    <row r="24" spans="1:10" x14ac:dyDescent="0.3">
      <c r="A24" s="1" t="s">
        <v>174</v>
      </c>
      <c r="B24" s="1" t="s">
        <v>70</v>
      </c>
      <c r="C24" s="11" t="s">
        <v>42</v>
      </c>
      <c r="D24" s="2"/>
      <c r="E24" s="3" t="s">
        <v>194</v>
      </c>
      <c r="F24" s="38" t="s">
        <v>7</v>
      </c>
      <c r="G24" s="13">
        <v>7.18</v>
      </c>
      <c r="H24" s="16" t="s">
        <v>7</v>
      </c>
      <c r="I24" s="16">
        <v>7.8</v>
      </c>
      <c r="J24" s="34">
        <f t="shared" si="2"/>
        <v>14.98</v>
      </c>
    </row>
    <row r="25" spans="1:10" ht="21" x14ac:dyDescent="0.4">
      <c r="A25" s="71" t="s">
        <v>222</v>
      </c>
      <c r="B25" s="72"/>
      <c r="C25" s="72"/>
      <c r="D25" s="72"/>
      <c r="E25" s="72"/>
      <c r="F25" s="72"/>
      <c r="G25" s="72"/>
      <c r="H25" s="72"/>
      <c r="I25" s="72"/>
      <c r="J25" s="72"/>
    </row>
    <row r="26" spans="1:10" ht="62.4" x14ac:dyDescent="0.3">
      <c r="A26" s="4" t="s">
        <v>4</v>
      </c>
      <c r="B26" s="4" t="s">
        <v>3</v>
      </c>
      <c r="C26" s="9" t="s">
        <v>15</v>
      </c>
      <c r="D26" s="6" t="s">
        <v>5</v>
      </c>
      <c r="E26" s="7" t="s">
        <v>8</v>
      </c>
      <c r="F26" s="36" t="s">
        <v>102</v>
      </c>
      <c r="G26" s="12" t="s">
        <v>199</v>
      </c>
      <c r="H26" s="5" t="s">
        <v>200</v>
      </c>
      <c r="I26" s="14" t="s">
        <v>201</v>
      </c>
      <c r="J26" s="33" t="s">
        <v>202</v>
      </c>
    </row>
    <row r="27" spans="1:10" x14ac:dyDescent="0.3">
      <c r="A27" s="1" t="s">
        <v>116</v>
      </c>
      <c r="B27" s="1" t="s">
        <v>117</v>
      </c>
      <c r="C27" s="11" t="s">
        <v>74</v>
      </c>
      <c r="D27" s="2"/>
      <c r="E27" s="3" t="s">
        <v>106</v>
      </c>
      <c r="F27" s="38" t="s">
        <v>7</v>
      </c>
      <c r="G27" s="13">
        <v>7.38</v>
      </c>
      <c r="H27" s="16" t="s">
        <v>7</v>
      </c>
      <c r="I27" s="16">
        <v>7.4</v>
      </c>
      <c r="J27" s="34">
        <f t="shared" ref="J27:J46" si="4">G27+I27</f>
        <v>14.780000000000001</v>
      </c>
    </row>
    <row r="28" spans="1:10" x14ac:dyDescent="0.3">
      <c r="A28" s="1" t="s">
        <v>171</v>
      </c>
      <c r="B28" s="1" t="s">
        <v>173</v>
      </c>
      <c r="C28" s="11" t="s">
        <v>172</v>
      </c>
      <c r="D28" s="2"/>
      <c r="E28" s="3" t="s">
        <v>194</v>
      </c>
      <c r="F28" s="38" t="s">
        <v>7</v>
      </c>
      <c r="G28" s="13">
        <v>8.18</v>
      </c>
      <c r="H28" s="16" t="s">
        <v>7</v>
      </c>
      <c r="I28" s="16">
        <v>6.2</v>
      </c>
      <c r="J28" s="34">
        <f t="shared" si="4"/>
        <v>14.379999999999999</v>
      </c>
    </row>
    <row r="29" spans="1:10" x14ac:dyDescent="0.3">
      <c r="A29" s="39" t="s">
        <v>224</v>
      </c>
      <c r="B29" s="39" t="s">
        <v>122</v>
      </c>
      <c r="C29" s="40" t="s">
        <v>172</v>
      </c>
      <c r="D29" s="68">
        <v>39211</v>
      </c>
      <c r="E29" s="42" t="s">
        <v>13</v>
      </c>
      <c r="F29" s="43" t="s">
        <v>7</v>
      </c>
      <c r="G29" s="44">
        <v>9.09</v>
      </c>
      <c r="H29" s="45" t="s">
        <v>7</v>
      </c>
      <c r="I29" s="45">
        <v>5.2</v>
      </c>
      <c r="J29" s="41">
        <f t="shared" si="4"/>
        <v>14.29</v>
      </c>
    </row>
    <row r="30" spans="1:10" x14ac:dyDescent="0.3">
      <c r="A30" s="1" t="s">
        <v>124</v>
      </c>
      <c r="B30" s="1" t="s">
        <v>125</v>
      </c>
      <c r="C30" s="11" t="s">
        <v>53</v>
      </c>
      <c r="D30" s="67">
        <v>39525</v>
      </c>
      <c r="E30" s="3" t="s">
        <v>106</v>
      </c>
      <c r="F30" s="38" t="s">
        <v>7</v>
      </c>
      <c r="G30" s="13">
        <v>7.29</v>
      </c>
      <c r="H30" s="16" t="s">
        <v>7</v>
      </c>
      <c r="I30" s="16">
        <v>7</v>
      </c>
      <c r="J30" s="34">
        <f t="shared" si="4"/>
        <v>14.29</v>
      </c>
    </row>
    <row r="31" spans="1:10" x14ac:dyDescent="0.3">
      <c r="A31" s="1" t="s">
        <v>107</v>
      </c>
      <c r="B31" s="1" t="s">
        <v>108</v>
      </c>
      <c r="C31" s="11" t="s">
        <v>89</v>
      </c>
      <c r="D31" s="2"/>
      <c r="E31" s="3" t="s">
        <v>14</v>
      </c>
      <c r="F31" s="38" t="s">
        <v>7</v>
      </c>
      <c r="G31" s="13">
        <v>7.71</v>
      </c>
      <c r="H31" s="16" t="s">
        <v>7</v>
      </c>
      <c r="I31" s="16">
        <v>6.4</v>
      </c>
      <c r="J31" s="34">
        <f t="shared" si="4"/>
        <v>14.11</v>
      </c>
    </row>
    <row r="32" spans="1:10" x14ac:dyDescent="0.3">
      <c r="A32" s="1" t="s">
        <v>120</v>
      </c>
      <c r="B32" s="1" t="s">
        <v>117</v>
      </c>
      <c r="C32" s="11" t="s">
        <v>53</v>
      </c>
      <c r="D32" s="2"/>
      <c r="E32" s="3" t="s">
        <v>14</v>
      </c>
      <c r="F32" s="38" t="s">
        <v>7</v>
      </c>
      <c r="G32" s="13">
        <v>7.86</v>
      </c>
      <c r="H32" s="16" t="s">
        <v>7</v>
      </c>
      <c r="I32" s="16">
        <v>6</v>
      </c>
      <c r="J32" s="34">
        <f t="shared" si="4"/>
        <v>13.86</v>
      </c>
    </row>
    <row r="33" spans="1:10" x14ac:dyDescent="0.3">
      <c r="A33" s="1" t="s">
        <v>176</v>
      </c>
      <c r="B33" s="1" t="s">
        <v>177</v>
      </c>
      <c r="C33" s="11" t="s">
        <v>172</v>
      </c>
      <c r="D33" s="2"/>
      <c r="E33" s="3" t="s">
        <v>194</v>
      </c>
      <c r="F33" s="38" t="s">
        <v>7</v>
      </c>
      <c r="G33" s="13">
        <v>7.73</v>
      </c>
      <c r="H33" s="16" t="s">
        <v>7</v>
      </c>
      <c r="I33" s="16">
        <v>5.8</v>
      </c>
      <c r="J33" s="34">
        <f t="shared" si="4"/>
        <v>13.530000000000001</v>
      </c>
    </row>
    <row r="34" spans="1:10" x14ac:dyDescent="0.3">
      <c r="A34" s="1" t="s">
        <v>85</v>
      </c>
      <c r="B34" s="1" t="s">
        <v>86</v>
      </c>
      <c r="C34" s="11" t="s">
        <v>18</v>
      </c>
      <c r="D34" s="2"/>
      <c r="E34" s="3" t="s">
        <v>28</v>
      </c>
      <c r="F34" s="38" t="s">
        <v>7</v>
      </c>
      <c r="G34" s="13">
        <v>7.31</v>
      </c>
      <c r="H34" s="16" t="s">
        <v>7</v>
      </c>
      <c r="I34" s="16">
        <v>6.2</v>
      </c>
      <c r="J34" s="34">
        <f t="shared" si="4"/>
        <v>13.51</v>
      </c>
    </row>
    <row r="35" spans="1:10" x14ac:dyDescent="0.3">
      <c r="A35" s="1" t="s">
        <v>114</v>
      </c>
      <c r="B35" s="1" t="s">
        <v>115</v>
      </c>
      <c r="C35" s="11" t="s">
        <v>89</v>
      </c>
      <c r="D35" s="2"/>
      <c r="E35" s="3" t="s">
        <v>194</v>
      </c>
      <c r="F35" s="38" t="s">
        <v>7</v>
      </c>
      <c r="G35" s="13">
        <v>7.57</v>
      </c>
      <c r="H35" s="16" t="s">
        <v>7</v>
      </c>
      <c r="I35" s="16">
        <v>5.8</v>
      </c>
      <c r="J35" s="34">
        <f t="shared" si="4"/>
        <v>13.370000000000001</v>
      </c>
    </row>
    <row r="36" spans="1:10" x14ac:dyDescent="0.3">
      <c r="A36" s="1" t="s">
        <v>100</v>
      </c>
      <c r="B36" s="1" t="s">
        <v>111</v>
      </c>
      <c r="C36" s="11" t="s">
        <v>105</v>
      </c>
      <c r="D36" s="2"/>
      <c r="E36" s="3" t="s">
        <v>106</v>
      </c>
      <c r="F36" s="38" t="s">
        <v>7</v>
      </c>
      <c r="G36" s="13">
        <v>8.58</v>
      </c>
      <c r="H36" s="16" t="s">
        <v>7</v>
      </c>
      <c r="I36" s="16">
        <v>4.5999999999999996</v>
      </c>
      <c r="J36" s="34">
        <f t="shared" si="4"/>
        <v>13.18</v>
      </c>
    </row>
    <row r="37" spans="1:10" x14ac:dyDescent="0.3">
      <c r="A37" s="1" t="s">
        <v>131</v>
      </c>
      <c r="B37" s="1" t="s">
        <v>132</v>
      </c>
      <c r="C37" s="11" t="s">
        <v>74</v>
      </c>
      <c r="D37" s="2"/>
      <c r="E37" s="3" t="s">
        <v>106</v>
      </c>
      <c r="F37" s="38" t="s">
        <v>7</v>
      </c>
      <c r="G37" s="13">
        <v>7.62</v>
      </c>
      <c r="H37" s="16" t="s">
        <v>7</v>
      </c>
      <c r="I37" s="16">
        <v>5.2</v>
      </c>
      <c r="J37" s="34">
        <f t="shared" si="4"/>
        <v>12.82</v>
      </c>
    </row>
    <row r="38" spans="1:10" x14ac:dyDescent="0.3">
      <c r="A38" s="1" t="s">
        <v>98</v>
      </c>
      <c r="B38" s="1" t="s">
        <v>99</v>
      </c>
      <c r="C38" s="11" t="s">
        <v>215</v>
      </c>
      <c r="D38" s="2"/>
      <c r="E38" s="42" t="s">
        <v>106</v>
      </c>
      <c r="F38" s="38" t="s">
        <v>7</v>
      </c>
      <c r="G38" s="13">
        <v>7.83</v>
      </c>
      <c r="H38" s="16" t="s">
        <v>7</v>
      </c>
      <c r="I38" s="16">
        <v>4.8</v>
      </c>
      <c r="J38" s="2">
        <f t="shared" si="4"/>
        <v>12.629999999999999</v>
      </c>
    </row>
    <row r="39" spans="1:10" x14ac:dyDescent="0.3">
      <c r="A39" s="1" t="s">
        <v>103</v>
      </c>
      <c r="B39" s="1" t="s">
        <v>104</v>
      </c>
      <c r="C39" s="11" t="s">
        <v>105</v>
      </c>
      <c r="D39" s="2"/>
      <c r="E39" s="3" t="s">
        <v>106</v>
      </c>
      <c r="F39" s="38" t="s">
        <v>7</v>
      </c>
      <c r="G39" s="13">
        <v>7.17</v>
      </c>
      <c r="H39" s="16" t="s">
        <v>7</v>
      </c>
      <c r="I39" s="16">
        <v>5</v>
      </c>
      <c r="J39" s="34">
        <f t="shared" si="4"/>
        <v>12.17</v>
      </c>
    </row>
    <row r="40" spans="1:10" x14ac:dyDescent="0.3">
      <c r="A40" s="1" t="s">
        <v>112</v>
      </c>
      <c r="B40" s="1" t="s">
        <v>113</v>
      </c>
      <c r="C40" s="11" t="s">
        <v>89</v>
      </c>
      <c r="D40" s="2"/>
      <c r="E40" s="3" t="s">
        <v>14</v>
      </c>
      <c r="F40" s="38" t="s">
        <v>7</v>
      </c>
      <c r="G40" s="13">
        <v>6.57</v>
      </c>
      <c r="H40" s="16" t="s">
        <v>7</v>
      </c>
      <c r="I40" s="16">
        <v>4.4000000000000004</v>
      </c>
      <c r="J40" s="34">
        <f t="shared" si="4"/>
        <v>10.97</v>
      </c>
    </row>
    <row r="41" spans="1:10" x14ac:dyDescent="0.3">
      <c r="A41" s="1" t="s">
        <v>87</v>
      </c>
      <c r="B41" s="1" t="s">
        <v>88</v>
      </c>
      <c r="C41" s="11" t="s">
        <v>89</v>
      </c>
      <c r="D41" s="2"/>
      <c r="E41" s="3" t="s">
        <v>14</v>
      </c>
      <c r="F41" s="38" t="s">
        <v>7</v>
      </c>
      <c r="G41" s="13">
        <v>6.43</v>
      </c>
      <c r="H41" s="16" t="s">
        <v>7</v>
      </c>
      <c r="I41" s="16">
        <v>3.8</v>
      </c>
      <c r="J41" s="34">
        <f t="shared" si="4"/>
        <v>10.23</v>
      </c>
    </row>
    <row r="42" spans="1:10" x14ac:dyDescent="0.3">
      <c r="A42" s="1" t="s">
        <v>126</v>
      </c>
      <c r="B42" s="1" t="s">
        <v>117</v>
      </c>
      <c r="C42" s="11" t="s">
        <v>105</v>
      </c>
      <c r="D42" s="2"/>
      <c r="E42" s="3" t="s">
        <v>106</v>
      </c>
      <c r="F42" s="38" t="s">
        <v>7</v>
      </c>
      <c r="G42" s="13">
        <v>8.58</v>
      </c>
      <c r="H42" s="16" t="s">
        <v>7</v>
      </c>
      <c r="I42" s="16">
        <v>0</v>
      </c>
      <c r="J42" s="2">
        <f t="shared" si="4"/>
        <v>8.58</v>
      </c>
    </row>
    <row r="43" spans="1:10" x14ac:dyDescent="0.3">
      <c r="A43" s="1" t="s">
        <v>54</v>
      </c>
      <c r="B43" s="1" t="s">
        <v>46</v>
      </c>
      <c r="C43" s="11" t="s">
        <v>21</v>
      </c>
      <c r="D43" s="2"/>
      <c r="E43" s="3" t="s">
        <v>14</v>
      </c>
      <c r="F43" s="38" t="s">
        <v>7</v>
      </c>
      <c r="G43" s="13">
        <v>6.73</v>
      </c>
      <c r="H43" s="16" t="s">
        <v>7</v>
      </c>
      <c r="I43" s="16">
        <v>0</v>
      </c>
      <c r="J43" s="2">
        <f t="shared" si="4"/>
        <v>6.73</v>
      </c>
    </row>
    <row r="44" spans="1:10" x14ac:dyDescent="0.3">
      <c r="A44" s="1" t="s">
        <v>72</v>
      </c>
      <c r="B44" s="1" t="s">
        <v>73</v>
      </c>
      <c r="C44" s="11" t="s">
        <v>74</v>
      </c>
      <c r="D44" s="2"/>
      <c r="E44" s="3" t="s">
        <v>14</v>
      </c>
      <c r="F44" s="38" t="s">
        <v>7</v>
      </c>
      <c r="G44" s="13">
        <v>6.69</v>
      </c>
      <c r="H44" s="16" t="s">
        <v>7</v>
      </c>
      <c r="I44" s="16">
        <v>0</v>
      </c>
      <c r="J44" s="2">
        <f t="shared" si="4"/>
        <v>6.69</v>
      </c>
    </row>
    <row r="45" spans="1:10" x14ac:dyDescent="0.3">
      <c r="A45" s="1" t="s">
        <v>100</v>
      </c>
      <c r="B45" s="1" t="s">
        <v>101</v>
      </c>
      <c r="C45" s="11" t="s">
        <v>57</v>
      </c>
      <c r="D45" s="2"/>
      <c r="E45" s="3" t="s">
        <v>106</v>
      </c>
      <c r="F45" s="38" t="s">
        <v>6</v>
      </c>
      <c r="G45" s="13">
        <v>9.4600000000000009</v>
      </c>
      <c r="H45" s="16" t="s">
        <v>7</v>
      </c>
      <c r="I45" s="16">
        <v>8.6</v>
      </c>
      <c r="J45" s="34">
        <f t="shared" si="4"/>
        <v>18.060000000000002</v>
      </c>
    </row>
    <row r="46" spans="1:10" x14ac:dyDescent="0.3">
      <c r="A46" s="1" t="s">
        <v>118</v>
      </c>
      <c r="B46" s="1" t="s">
        <v>119</v>
      </c>
      <c r="C46" s="11" t="s">
        <v>42</v>
      </c>
      <c r="D46" s="2"/>
      <c r="E46" s="3" t="s">
        <v>14</v>
      </c>
      <c r="F46" s="38" t="s">
        <v>6</v>
      </c>
      <c r="G46" s="13">
        <v>8.5500000000000007</v>
      </c>
      <c r="H46" s="16" t="s">
        <v>7</v>
      </c>
      <c r="I46" s="16">
        <v>8.1999999999999993</v>
      </c>
      <c r="J46" s="34">
        <f t="shared" si="4"/>
        <v>16.75</v>
      </c>
    </row>
    <row r="49" spans="1:10" ht="18" x14ac:dyDescent="0.35">
      <c r="A49" s="71" t="s">
        <v>228</v>
      </c>
      <c r="B49" s="71"/>
      <c r="C49" s="71"/>
      <c r="D49" s="71"/>
      <c r="E49" s="71"/>
      <c r="F49" s="71"/>
      <c r="G49" s="71"/>
      <c r="H49" s="71"/>
      <c r="I49" s="71"/>
      <c r="J49" s="71"/>
    </row>
    <row r="50" spans="1:10" ht="62.4" x14ac:dyDescent="0.3">
      <c r="A50" s="4" t="s">
        <v>4</v>
      </c>
      <c r="B50" s="4" t="s">
        <v>3</v>
      </c>
      <c r="C50" s="9" t="s">
        <v>15</v>
      </c>
      <c r="D50" s="6" t="s">
        <v>5</v>
      </c>
      <c r="E50" s="7" t="s">
        <v>8</v>
      </c>
      <c r="F50" s="36" t="s">
        <v>102</v>
      </c>
      <c r="G50" s="12" t="s">
        <v>199</v>
      </c>
      <c r="H50" s="5" t="s">
        <v>200</v>
      </c>
      <c r="I50" s="14" t="s">
        <v>201</v>
      </c>
      <c r="J50" s="12" t="s">
        <v>202</v>
      </c>
    </row>
    <row r="51" spans="1:10" s="63" customFormat="1" x14ac:dyDescent="0.3">
      <c r="A51" s="58" t="s">
        <v>94</v>
      </c>
      <c r="B51" s="58" t="s">
        <v>95</v>
      </c>
      <c r="C51" s="59" t="s">
        <v>96</v>
      </c>
      <c r="D51" s="32"/>
      <c r="E51" s="60" t="s">
        <v>106</v>
      </c>
      <c r="F51" s="61" t="s">
        <v>7</v>
      </c>
      <c r="G51" s="62">
        <v>8.3800000000000008</v>
      </c>
      <c r="H51" s="31" t="s">
        <v>7</v>
      </c>
      <c r="I51" s="31">
        <v>7.6</v>
      </c>
      <c r="J51" s="32">
        <f t="shared" ref="J51:J54" si="5">SUM(G51,I51)</f>
        <v>15.98</v>
      </c>
    </row>
    <row r="52" spans="1:10" s="63" customFormat="1" x14ac:dyDescent="0.3">
      <c r="A52" s="58" t="s">
        <v>127</v>
      </c>
      <c r="B52" s="58" t="s">
        <v>210</v>
      </c>
      <c r="C52" s="59" t="s">
        <v>96</v>
      </c>
      <c r="D52" s="32"/>
      <c r="E52" s="60" t="s">
        <v>106</v>
      </c>
      <c r="F52" s="61" t="s">
        <v>7</v>
      </c>
      <c r="G52" s="62">
        <v>6.92</v>
      </c>
      <c r="H52" s="31" t="s">
        <v>7</v>
      </c>
      <c r="I52" s="31">
        <v>5.8</v>
      </c>
      <c r="J52" s="32">
        <f>SUM(G52,I52)</f>
        <v>12.719999999999999</v>
      </c>
    </row>
    <row r="53" spans="1:10" s="63" customFormat="1" x14ac:dyDescent="0.3">
      <c r="A53" s="58" t="s">
        <v>209</v>
      </c>
      <c r="B53" s="58" t="s">
        <v>80</v>
      </c>
      <c r="C53" s="59" t="s">
        <v>96</v>
      </c>
      <c r="D53" s="32"/>
      <c r="E53" s="60" t="s">
        <v>106</v>
      </c>
      <c r="F53" s="61" t="s">
        <v>7</v>
      </c>
      <c r="G53" s="62">
        <v>7</v>
      </c>
      <c r="H53" s="31" t="s">
        <v>7</v>
      </c>
      <c r="I53" s="31">
        <v>4.4000000000000004</v>
      </c>
      <c r="J53" s="32">
        <f t="shared" si="5"/>
        <v>11.4</v>
      </c>
    </row>
    <row r="54" spans="1:10" s="63" customFormat="1" x14ac:dyDescent="0.3">
      <c r="A54" s="64" t="s">
        <v>129</v>
      </c>
      <c r="B54" s="64" t="s">
        <v>130</v>
      </c>
      <c r="C54" s="65" t="s">
        <v>96</v>
      </c>
      <c r="D54" s="32"/>
      <c r="E54" s="60" t="s">
        <v>106</v>
      </c>
      <c r="F54" s="61" t="s">
        <v>7</v>
      </c>
      <c r="G54" s="62">
        <v>6.15</v>
      </c>
      <c r="H54" s="31" t="s">
        <v>7</v>
      </c>
      <c r="I54" s="31">
        <v>0</v>
      </c>
      <c r="J54" s="32">
        <f t="shared" si="5"/>
        <v>6.15</v>
      </c>
    </row>
  </sheetData>
  <sortState ref="A14:J44">
    <sortCondition descending="1" ref="J14:J44"/>
  </sortState>
  <mergeCells count="5">
    <mergeCell ref="A2:J2"/>
    <mergeCell ref="A4:J4"/>
    <mergeCell ref="A49:J49"/>
    <mergeCell ref="A12:J12"/>
    <mergeCell ref="A25:J25"/>
  </mergeCells>
  <dataValidations count="7">
    <dataValidation type="list" allowBlank="1" showInputMessage="1" showErrorMessage="1" sqref="F42:F45 F17">
      <formula1>#REF!</formula1>
    </dataValidation>
    <dataValidation type="list" allowBlank="1" showInputMessage="1" showErrorMessage="1" sqref="E42:E44 E54 E6:F7 E9:F9 E51:F53">
      <formula1>#REF!</formula1>
    </dataValidation>
    <dataValidation type="list" allowBlank="1" showInputMessage="1" showErrorMessage="1" sqref="E8 E15:E24 E45:E46 E27:E41">
      <formula1>$C$41:$I$41</formula1>
    </dataValidation>
    <dataValidation type="list" allowBlank="1" showInputMessage="1" showErrorMessage="1" sqref="F14">
      <formula1>$J$22:$J$22</formula1>
    </dataValidation>
    <dataValidation type="list" allowBlank="1" showInputMessage="1" showErrorMessage="1" sqref="E14">
      <formula1>$C$22:$I$22</formula1>
    </dataValidation>
    <dataValidation type="list" allowBlank="1" showInputMessage="1" showErrorMessage="1" sqref="F54">
      <formula1>$J$39:$J$39</formula1>
    </dataValidation>
    <dataValidation type="list" allowBlank="1" showInputMessage="1" showErrorMessage="1" sqref="F8 F18:F24 F15:F16 F46 F27:F41">
      <formula1>$J$40:$J$40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2" orientation="landscape" r:id="rId1"/>
  <rowBreaks count="2" manualBreakCount="2">
    <brk id="24" max="9" man="1"/>
    <brk id="5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Normal="100" workbookViewId="0">
      <selection activeCell="J3" sqref="J3"/>
    </sheetView>
  </sheetViews>
  <sheetFormatPr defaultRowHeight="14.4" x14ac:dyDescent="0.3"/>
  <cols>
    <col min="1" max="1" width="13.44140625" customWidth="1"/>
    <col min="2" max="2" width="19.6640625" bestFit="1" customWidth="1"/>
    <col min="4" max="4" width="14.88671875" bestFit="1" customWidth="1"/>
    <col min="5" max="5" width="14.88671875" customWidth="1"/>
    <col min="6" max="6" width="11.33203125" bestFit="1" customWidth="1"/>
    <col min="7" max="7" width="9" bestFit="1" customWidth="1"/>
    <col min="9" max="9" width="13.33203125" bestFit="1" customWidth="1"/>
    <col min="10" max="10" width="12" bestFit="1" customWidth="1"/>
    <col min="13" max="13" width="0" hidden="1" customWidth="1"/>
    <col min="14" max="14" width="10" bestFit="1" customWidth="1"/>
  </cols>
  <sheetData>
    <row r="1" spans="1:13" ht="44.4" customHeight="1" x14ac:dyDescent="0.4">
      <c r="A1" s="73" t="s">
        <v>212</v>
      </c>
      <c r="B1" s="74"/>
      <c r="C1" s="74"/>
      <c r="D1" s="74"/>
      <c r="E1" s="74"/>
      <c r="F1" s="74"/>
      <c r="G1" s="74"/>
      <c r="H1" s="74"/>
      <c r="I1" s="74"/>
      <c r="J1" s="74"/>
    </row>
    <row r="2" spans="1:13" ht="86.4" customHeight="1" x14ac:dyDescent="0.3">
      <c r="A2" s="20" t="s">
        <v>4</v>
      </c>
      <c r="B2" s="20" t="s">
        <v>3</v>
      </c>
      <c r="C2" s="22" t="s">
        <v>15</v>
      </c>
      <c r="D2" s="27" t="s">
        <v>5</v>
      </c>
      <c r="E2" s="26" t="s">
        <v>8</v>
      </c>
      <c r="F2" s="29" t="s">
        <v>102</v>
      </c>
      <c r="G2" s="24" t="s">
        <v>199</v>
      </c>
      <c r="H2" s="27" t="s">
        <v>200</v>
      </c>
      <c r="I2" s="24" t="s">
        <v>201</v>
      </c>
      <c r="J2" s="19" t="s">
        <v>202</v>
      </c>
    </row>
    <row r="3" spans="1:13" ht="15.6" x14ac:dyDescent="0.3">
      <c r="A3" s="21" t="s">
        <v>150</v>
      </c>
      <c r="B3" s="21" t="s">
        <v>151</v>
      </c>
      <c r="C3" s="23" t="s">
        <v>135</v>
      </c>
      <c r="D3" s="30"/>
      <c r="E3" s="18" t="s">
        <v>2</v>
      </c>
      <c r="F3" s="30" t="s">
        <v>7</v>
      </c>
      <c r="G3" s="24">
        <v>7.38</v>
      </c>
      <c r="H3" s="28" t="s">
        <v>7</v>
      </c>
      <c r="I3" s="25">
        <v>9.6</v>
      </c>
      <c r="J3" s="35">
        <f t="shared" ref="J3:J27" si="0">G3+I3</f>
        <v>16.98</v>
      </c>
      <c r="M3" s="17">
        <v>2</v>
      </c>
    </row>
    <row r="4" spans="1:13" ht="15.6" x14ac:dyDescent="0.3">
      <c r="A4" s="21" t="s">
        <v>161</v>
      </c>
      <c r="B4" s="21" t="s">
        <v>30</v>
      </c>
      <c r="C4" s="23" t="s">
        <v>147</v>
      </c>
      <c r="D4" s="30"/>
      <c r="E4" s="18" t="s">
        <v>2</v>
      </c>
      <c r="F4" s="30" t="s">
        <v>7</v>
      </c>
      <c r="G4" s="24">
        <v>6.92</v>
      </c>
      <c r="H4" s="28" t="s">
        <v>7</v>
      </c>
      <c r="I4" s="25">
        <v>9.6</v>
      </c>
      <c r="J4" s="35">
        <f t="shared" si="0"/>
        <v>16.52</v>
      </c>
      <c r="M4" s="17">
        <v>2</v>
      </c>
    </row>
    <row r="5" spans="1:13" ht="15.6" x14ac:dyDescent="0.3">
      <c r="A5" s="21" t="s">
        <v>90</v>
      </c>
      <c r="B5" s="21" t="s">
        <v>119</v>
      </c>
      <c r="C5" s="23" t="s">
        <v>135</v>
      </c>
      <c r="D5" s="30"/>
      <c r="E5" s="18" t="s">
        <v>2</v>
      </c>
      <c r="F5" s="30" t="s">
        <v>7</v>
      </c>
      <c r="G5" s="24">
        <v>6.46</v>
      </c>
      <c r="H5" s="28" t="s">
        <v>7</v>
      </c>
      <c r="I5" s="25">
        <v>9.6</v>
      </c>
      <c r="J5" s="35">
        <f t="shared" si="0"/>
        <v>16.059999999999999</v>
      </c>
      <c r="M5" s="17">
        <v>2</v>
      </c>
    </row>
    <row r="6" spans="1:13" ht="15.6" x14ac:dyDescent="0.3">
      <c r="A6" s="21" t="s">
        <v>62</v>
      </c>
      <c r="B6" s="21" t="s">
        <v>156</v>
      </c>
      <c r="C6" s="23" t="s">
        <v>135</v>
      </c>
      <c r="D6" s="30"/>
      <c r="E6" s="18" t="s">
        <v>2</v>
      </c>
      <c r="F6" s="30" t="s">
        <v>7</v>
      </c>
      <c r="G6" s="24">
        <v>6.38</v>
      </c>
      <c r="H6" s="28" t="s">
        <v>7</v>
      </c>
      <c r="I6" s="25">
        <v>9.6</v>
      </c>
      <c r="J6" s="35">
        <f t="shared" si="0"/>
        <v>15.98</v>
      </c>
      <c r="M6" s="17">
        <v>2</v>
      </c>
    </row>
    <row r="7" spans="1:13" ht="15.6" x14ac:dyDescent="0.3">
      <c r="A7" s="21" t="s">
        <v>137</v>
      </c>
      <c r="B7" s="21" t="s">
        <v>138</v>
      </c>
      <c r="C7" s="23" t="s">
        <v>135</v>
      </c>
      <c r="D7" s="30"/>
      <c r="E7" s="18" t="s">
        <v>2</v>
      </c>
      <c r="F7" s="30" t="s">
        <v>7</v>
      </c>
      <c r="G7" s="24">
        <v>7.46</v>
      </c>
      <c r="H7" s="28" t="s">
        <v>7</v>
      </c>
      <c r="I7" s="25">
        <v>8</v>
      </c>
      <c r="J7" s="35">
        <f t="shared" si="0"/>
        <v>15.46</v>
      </c>
      <c r="M7" s="17">
        <v>2</v>
      </c>
    </row>
    <row r="8" spans="1:13" ht="15.6" x14ac:dyDescent="0.3">
      <c r="A8" s="21" t="s">
        <v>154</v>
      </c>
      <c r="B8" s="21" t="s">
        <v>155</v>
      </c>
      <c r="C8" s="23" t="s">
        <v>135</v>
      </c>
      <c r="D8" s="30"/>
      <c r="E8" s="18" t="s">
        <v>2</v>
      </c>
      <c r="F8" s="30" t="s">
        <v>7</v>
      </c>
      <c r="G8" s="24">
        <v>7.15</v>
      </c>
      <c r="H8" s="28" t="s">
        <v>7</v>
      </c>
      <c r="I8" s="25">
        <v>8</v>
      </c>
      <c r="J8" s="35">
        <f t="shared" si="0"/>
        <v>15.15</v>
      </c>
      <c r="M8" s="17">
        <v>2</v>
      </c>
    </row>
    <row r="9" spans="1:13" ht="15.6" x14ac:dyDescent="0.3">
      <c r="A9" s="21" t="s">
        <v>152</v>
      </c>
      <c r="B9" s="21" t="s">
        <v>153</v>
      </c>
      <c r="C9" s="23" t="s">
        <v>135</v>
      </c>
      <c r="D9" s="30"/>
      <c r="E9" s="18" t="s">
        <v>2</v>
      </c>
      <c r="F9" s="30" t="s">
        <v>7</v>
      </c>
      <c r="G9" s="24">
        <v>6.85</v>
      </c>
      <c r="H9" s="28" t="s">
        <v>7</v>
      </c>
      <c r="I9" s="25">
        <v>8.1999999999999993</v>
      </c>
      <c r="J9" s="35">
        <f t="shared" si="0"/>
        <v>15.049999999999999</v>
      </c>
      <c r="M9" s="17">
        <v>2</v>
      </c>
    </row>
    <row r="10" spans="1:13" ht="15.6" x14ac:dyDescent="0.3">
      <c r="A10" s="21" t="s">
        <v>203</v>
      </c>
      <c r="B10" s="21" t="s">
        <v>204</v>
      </c>
      <c r="C10" s="23" t="s">
        <v>147</v>
      </c>
      <c r="D10" s="30"/>
      <c r="E10" s="18" t="s">
        <v>2</v>
      </c>
      <c r="F10" s="30" t="s">
        <v>7</v>
      </c>
      <c r="G10" s="24">
        <v>6.77</v>
      </c>
      <c r="H10" s="28" t="s">
        <v>7</v>
      </c>
      <c r="I10" s="25">
        <v>8.1999999999999993</v>
      </c>
      <c r="J10" s="35">
        <f t="shared" si="0"/>
        <v>14.969999999999999</v>
      </c>
      <c r="M10" s="17">
        <v>2</v>
      </c>
    </row>
    <row r="11" spans="1:13" ht="15.6" x14ac:dyDescent="0.3">
      <c r="A11" s="21" t="s">
        <v>207</v>
      </c>
      <c r="B11" s="21" t="s">
        <v>119</v>
      </c>
      <c r="C11" s="23" t="s">
        <v>147</v>
      </c>
      <c r="D11" s="30"/>
      <c r="E11" s="18" t="s">
        <v>2</v>
      </c>
      <c r="F11" s="30" t="s">
        <v>7</v>
      </c>
      <c r="G11" s="24">
        <v>9</v>
      </c>
      <c r="H11" s="28" t="s">
        <v>7</v>
      </c>
      <c r="I11" s="25">
        <v>5.8</v>
      </c>
      <c r="J11" s="35">
        <f t="shared" si="0"/>
        <v>14.8</v>
      </c>
      <c r="M11" s="17">
        <v>2</v>
      </c>
    </row>
    <row r="12" spans="1:13" ht="15.6" x14ac:dyDescent="0.3">
      <c r="A12" s="21" t="s">
        <v>233</v>
      </c>
      <c r="B12" s="21" t="s">
        <v>91</v>
      </c>
      <c r="C12" s="23" t="s">
        <v>147</v>
      </c>
      <c r="D12" s="30"/>
      <c r="E12" s="18" t="s">
        <v>2</v>
      </c>
      <c r="F12" s="30" t="s">
        <v>7</v>
      </c>
      <c r="G12" s="69">
        <v>6.85</v>
      </c>
      <c r="H12" s="28" t="s">
        <v>7</v>
      </c>
      <c r="I12" s="25">
        <v>7.8</v>
      </c>
      <c r="J12" s="35">
        <f t="shared" si="0"/>
        <v>14.649999999999999</v>
      </c>
      <c r="M12" s="17">
        <v>2</v>
      </c>
    </row>
    <row r="13" spans="1:13" ht="15.6" x14ac:dyDescent="0.3">
      <c r="A13" s="21" t="s">
        <v>94</v>
      </c>
      <c r="B13" s="21" t="s">
        <v>136</v>
      </c>
      <c r="C13" s="23" t="s">
        <v>135</v>
      </c>
      <c r="D13" s="30"/>
      <c r="E13" s="18" t="s">
        <v>2</v>
      </c>
      <c r="F13" s="30" t="s">
        <v>7</v>
      </c>
      <c r="G13" s="24">
        <v>7.77</v>
      </c>
      <c r="H13" s="28" t="s">
        <v>7</v>
      </c>
      <c r="I13" s="25">
        <v>6.8</v>
      </c>
      <c r="J13" s="35">
        <f t="shared" si="0"/>
        <v>14.57</v>
      </c>
      <c r="M13" s="17">
        <v>2</v>
      </c>
    </row>
    <row r="14" spans="1:13" ht="15.6" x14ac:dyDescent="0.3">
      <c r="A14" s="21" t="s">
        <v>195</v>
      </c>
      <c r="B14" s="21" t="s">
        <v>196</v>
      </c>
      <c r="C14" s="23" t="s">
        <v>135</v>
      </c>
      <c r="D14" s="30"/>
      <c r="E14" s="18" t="s">
        <v>2</v>
      </c>
      <c r="F14" s="30" t="s">
        <v>7</v>
      </c>
      <c r="G14" s="24">
        <v>8.5399999999999991</v>
      </c>
      <c r="H14" s="28" t="s">
        <v>7</v>
      </c>
      <c r="I14" s="25">
        <v>6</v>
      </c>
      <c r="J14" s="35">
        <f t="shared" si="0"/>
        <v>14.54</v>
      </c>
      <c r="M14" s="17">
        <v>2</v>
      </c>
    </row>
    <row r="15" spans="1:13" ht="15.6" x14ac:dyDescent="0.3">
      <c r="A15" s="21" t="s">
        <v>143</v>
      </c>
      <c r="B15" s="21" t="s">
        <v>144</v>
      </c>
      <c r="C15" s="23" t="s">
        <v>135</v>
      </c>
      <c r="D15" s="30"/>
      <c r="E15" s="18" t="s">
        <v>2</v>
      </c>
      <c r="F15" s="30" t="s">
        <v>7</v>
      </c>
      <c r="G15" s="24">
        <v>6.46</v>
      </c>
      <c r="H15" s="28" t="s">
        <v>7</v>
      </c>
      <c r="I15" s="25">
        <v>7.4</v>
      </c>
      <c r="J15" s="35">
        <f t="shared" si="0"/>
        <v>13.86</v>
      </c>
      <c r="M15" s="17">
        <v>2</v>
      </c>
    </row>
    <row r="16" spans="1:13" ht="15.6" x14ac:dyDescent="0.3">
      <c r="A16" s="21" t="s">
        <v>139</v>
      </c>
      <c r="B16" s="21" t="s">
        <v>140</v>
      </c>
      <c r="C16" s="23" t="s">
        <v>135</v>
      </c>
      <c r="D16" s="30"/>
      <c r="E16" s="18" t="s">
        <v>2</v>
      </c>
      <c r="F16" s="30" t="s">
        <v>7</v>
      </c>
      <c r="G16" s="24">
        <v>7</v>
      </c>
      <c r="H16" s="28" t="s">
        <v>7</v>
      </c>
      <c r="I16" s="25">
        <v>6</v>
      </c>
      <c r="J16" s="35">
        <f t="shared" si="0"/>
        <v>13</v>
      </c>
    </row>
    <row r="17" spans="1:13" ht="15.6" x14ac:dyDescent="0.3">
      <c r="A17" s="21" t="s">
        <v>157</v>
      </c>
      <c r="B17" s="21" t="s">
        <v>30</v>
      </c>
      <c r="C17" s="23" t="s">
        <v>147</v>
      </c>
      <c r="D17" s="30"/>
      <c r="E17" s="18" t="s">
        <v>2</v>
      </c>
      <c r="F17" s="30" t="s">
        <v>7</v>
      </c>
      <c r="G17" s="24">
        <v>7.77</v>
      </c>
      <c r="H17" s="28" t="s">
        <v>7</v>
      </c>
      <c r="I17" s="25">
        <v>5.2</v>
      </c>
      <c r="J17" s="35">
        <f t="shared" si="0"/>
        <v>12.969999999999999</v>
      </c>
      <c r="M17" s="17">
        <v>2</v>
      </c>
    </row>
    <row r="18" spans="1:13" ht="15.6" x14ac:dyDescent="0.3">
      <c r="A18" s="21" t="s">
        <v>148</v>
      </c>
      <c r="B18" s="21" t="s">
        <v>149</v>
      </c>
      <c r="C18" s="23" t="s">
        <v>135</v>
      </c>
      <c r="D18" s="30"/>
      <c r="E18" s="18" t="s">
        <v>2</v>
      </c>
      <c r="F18" s="30" t="s">
        <v>7</v>
      </c>
      <c r="G18" s="24">
        <v>6.54</v>
      </c>
      <c r="H18" s="28" t="s">
        <v>7</v>
      </c>
      <c r="I18" s="25">
        <v>6.4</v>
      </c>
      <c r="J18" s="35">
        <f t="shared" si="0"/>
        <v>12.940000000000001</v>
      </c>
      <c r="M18" s="17">
        <v>2</v>
      </c>
    </row>
    <row r="19" spans="1:13" ht="15.6" x14ac:dyDescent="0.3">
      <c r="A19" s="21" t="s">
        <v>158</v>
      </c>
      <c r="B19" s="21" t="s">
        <v>159</v>
      </c>
      <c r="C19" s="23" t="s">
        <v>147</v>
      </c>
      <c r="D19" s="30"/>
      <c r="E19" s="18" t="s">
        <v>2</v>
      </c>
      <c r="F19" s="30" t="s">
        <v>7</v>
      </c>
      <c r="G19" s="24">
        <v>6.85</v>
      </c>
      <c r="H19" s="28" t="s">
        <v>7</v>
      </c>
      <c r="I19" s="25">
        <v>5.8</v>
      </c>
      <c r="J19" s="35">
        <f t="shared" si="0"/>
        <v>12.649999999999999</v>
      </c>
    </row>
    <row r="20" spans="1:13" ht="15.6" x14ac:dyDescent="0.3">
      <c r="A20" s="21" t="s">
        <v>211</v>
      </c>
      <c r="B20" s="21" t="s">
        <v>93</v>
      </c>
      <c r="C20" s="23" t="s">
        <v>147</v>
      </c>
      <c r="D20" s="30"/>
      <c r="E20" s="18" t="s">
        <v>2</v>
      </c>
      <c r="F20" s="30" t="s">
        <v>7</v>
      </c>
      <c r="G20" s="24">
        <v>7</v>
      </c>
      <c r="H20" s="28" t="s">
        <v>7</v>
      </c>
      <c r="I20" s="25">
        <v>5.2</v>
      </c>
      <c r="J20" s="35">
        <f t="shared" si="0"/>
        <v>12.2</v>
      </c>
      <c r="M20" s="17">
        <v>2</v>
      </c>
    </row>
    <row r="21" spans="1:13" ht="15.6" x14ac:dyDescent="0.3">
      <c r="A21" s="21" t="s">
        <v>231</v>
      </c>
      <c r="B21" s="21" t="s">
        <v>232</v>
      </c>
      <c r="C21" s="23" t="s">
        <v>147</v>
      </c>
      <c r="D21" s="30"/>
      <c r="E21" s="18" t="s">
        <v>2</v>
      </c>
      <c r="F21" s="30" t="s">
        <v>7</v>
      </c>
      <c r="G21" s="69">
        <v>6.85</v>
      </c>
      <c r="H21" s="28" t="s">
        <v>7</v>
      </c>
      <c r="I21" s="25">
        <v>5</v>
      </c>
      <c r="J21" s="35">
        <f t="shared" si="0"/>
        <v>11.85</v>
      </c>
      <c r="M21" s="17">
        <v>2</v>
      </c>
    </row>
    <row r="22" spans="1:13" ht="15.6" x14ac:dyDescent="0.3">
      <c r="A22" s="21" t="s">
        <v>133</v>
      </c>
      <c r="B22" s="21" t="s">
        <v>134</v>
      </c>
      <c r="C22" s="23" t="s">
        <v>142</v>
      </c>
      <c r="D22" s="30"/>
      <c r="E22" s="18" t="s">
        <v>2</v>
      </c>
      <c r="F22" s="30" t="s">
        <v>7</v>
      </c>
      <c r="G22" s="24">
        <v>7</v>
      </c>
      <c r="H22" s="28" t="s">
        <v>7</v>
      </c>
      <c r="I22" s="25">
        <v>4</v>
      </c>
      <c r="J22" s="35">
        <f t="shared" si="0"/>
        <v>11</v>
      </c>
      <c r="M22" s="17">
        <v>2</v>
      </c>
    </row>
    <row r="23" spans="1:13" ht="15.6" x14ac:dyDescent="0.3">
      <c r="A23" s="21" t="s">
        <v>160</v>
      </c>
      <c r="B23" s="21" t="s">
        <v>91</v>
      </c>
      <c r="C23" s="23" t="s">
        <v>147</v>
      </c>
      <c r="D23" s="30"/>
      <c r="E23" s="18" t="s">
        <v>2</v>
      </c>
      <c r="F23" s="30" t="s">
        <v>7</v>
      </c>
      <c r="G23" s="24">
        <v>6.38</v>
      </c>
      <c r="H23" s="28" t="s">
        <v>7</v>
      </c>
      <c r="I23" s="25">
        <v>4.5999999999999996</v>
      </c>
      <c r="J23" s="35">
        <f t="shared" si="0"/>
        <v>10.98</v>
      </c>
      <c r="M23" s="17">
        <v>2</v>
      </c>
    </row>
    <row r="24" spans="1:13" ht="15.6" x14ac:dyDescent="0.3">
      <c r="A24" s="21" t="s">
        <v>229</v>
      </c>
      <c r="B24" s="21" t="s">
        <v>230</v>
      </c>
      <c r="C24" s="23" t="s">
        <v>142</v>
      </c>
      <c r="D24" s="30"/>
      <c r="E24" s="18" t="s">
        <v>2</v>
      </c>
      <c r="F24" s="30" t="s">
        <v>7</v>
      </c>
      <c r="G24" s="69">
        <v>6.85</v>
      </c>
      <c r="H24" s="28" t="s">
        <v>7</v>
      </c>
      <c r="I24" s="25">
        <v>3.6</v>
      </c>
      <c r="J24" s="35">
        <f t="shared" si="0"/>
        <v>10.45</v>
      </c>
      <c r="M24" s="17"/>
    </row>
    <row r="25" spans="1:13" ht="15.6" x14ac:dyDescent="0.3">
      <c r="A25" s="21" t="s">
        <v>141</v>
      </c>
      <c r="B25" s="21" t="s">
        <v>119</v>
      </c>
      <c r="C25" s="23" t="s">
        <v>142</v>
      </c>
      <c r="D25" s="30"/>
      <c r="E25" s="18" t="s">
        <v>2</v>
      </c>
      <c r="F25" s="30" t="s">
        <v>7</v>
      </c>
      <c r="G25" s="24">
        <v>6.62</v>
      </c>
      <c r="H25" s="28" t="s">
        <v>7</v>
      </c>
      <c r="I25" s="25">
        <v>3</v>
      </c>
      <c r="J25" s="35">
        <f t="shared" si="0"/>
        <v>9.620000000000001</v>
      </c>
      <c r="M25" s="17"/>
    </row>
    <row r="26" spans="1:13" ht="15.6" x14ac:dyDescent="0.3">
      <c r="A26" s="21" t="s">
        <v>191</v>
      </c>
      <c r="B26" s="21" t="s">
        <v>140</v>
      </c>
      <c r="C26" s="23" t="s">
        <v>147</v>
      </c>
      <c r="D26" s="30"/>
      <c r="E26" s="18" t="s">
        <v>2</v>
      </c>
      <c r="F26" s="30" t="s">
        <v>7</v>
      </c>
      <c r="G26" s="24">
        <v>6.23</v>
      </c>
      <c r="H26" s="28" t="s">
        <v>7</v>
      </c>
      <c r="I26" s="25">
        <v>2.8</v>
      </c>
      <c r="J26" s="35">
        <f t="shared" si="0"/>
        <v>9.0300000000000011</v>
      </c>
      <c r="M26" s="17"/>
    </row>
    <row r="27" spans="1:13" ht="15.6" x14ac:dyDescent="0.3">
      <c r="A27" s="21" t="s">
        <v>145</v>
      </c>
      <c r="B27" s="21" t="s">
        <v>146</v>
      </c>
      <c r="C27" s="23" t="s">
        <v>147</v>
      </c>
      <c r="D27" s="30"/>
      <c r="E27" s="18" t="s">
        <v>2</v>
      </c>
      <c r="F27" s="30" t="s">
        <v>7</v>
      </c>
      <c r="G27" s="24">
        <v>6.69</v>
      </c>
      <c r="H27" s="28" t="s">
        <v>7</v>
      </c>
      <c r="I27" s="25">
        <v>0</v>
      </c>
      <c r="J27" s="35">
        <f t="shared" si="0"/>
        <v>6.69</v>
      </c>
      <c r="M27" s="17"/>
    </row>
  </sheetData>
  <sortState ref="A3:J27">
    <sortCondition descending="1" ref="J3:J27"/>
  </sortState>
  <customSheetViews>
    <customSheetView guid="{1EF997CA-78F5-4479-879C-5EAEE48BB7D7}">
      <pageMargins left="0.7" right="0.7" top="0.75" bottom="0.75" header="0.3" footer="0.3"/>
    </customSheetView>
  </customSheetViews>
  <mergeCells count="1">
    <mergeCell ref="A1:J1"/>
  </mergeCells>
  <phoneticPr fontId="3" type="noConversion"/>
  <dataValidations count="4">
    <dataValidation type="list" allowBlank="1" showInputMessage="1" showErrorMessage="1" sqref="F22:F27 F3:F20">
      <formula1>$J$4:$K$4</formula1>
    </dataValidation>
    <dataValidation type="list" allowBlank="1" showInputMessage="1" showErrorMessage="1" sqref="F21">
      <formula1>$J$3:$K$3</formula1>
    </dataValidation>
    <dataValidation type="list" allowBlank="1" showInputMessage="1" showErrorMessage="1" sqref="E3:E20 E22:E27">
      <formula1>$C$4:$I$4</formula1>
    </dataValidation>
    <dataValidation type="list" allowBlank="1" showInputMessage="1" showErrorMessage="1" sqref="E21">
      <formula1>$C$3:$I$3</formula1>
    </dataValidation>
  </dataValidation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zoomScaleNormal="100" workbookViewId="0">
      <selection activeCell="A74" sqref="A74"/>
    </sheetView>
  </sheetViews>
  <sheetFormatPr defaultRowHeight="14.4" x14ac:dyDescent="0.3"/>
  <cols>
    <col min="1" max="1" width="16" bestFit="1" customWidth="1"/>
    <col min="2" max="2" width="18.5546875" bestFit="1" customWidth="1"/>
    <col min="3" max="3" width="7.5546875" bestFit="1" customWidth="1"/>
    <col min="4" max="4" width="14.88671875" bestFit="1" customWidth="1"/>
    <col min="5" max="5" width="13.44140625" bestFit="1" customWidth="1"/>
    <col min="6" max="6" width="11.33203125" style="15" bestFit="1" customWidth="1"/>
    <col min="8" max="8" width="9.109375" bestFit="1" customWidth="1"/>
    <col min="9" max="9" width="13.6640625" style="57" customWidth="1"/>
    <col min="10" max="10" width="9.33203125" bestFit="1" customWidth="1"/>
  </cols>
  <sheetData>
    <row r="1" spans="1:10" ht="36.6" customHeight="1" x14ac:dyDescent="0.4">
      <c r="A1" s="70" t="s">
        <v>213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ht="12.6" customHeight="1" x14ac:dyDescent="0.4">
      <c r="A2" s="47"/>
      <c r="B2" s="47"/>
      <c r="C2" s="47"/>
      <c r="D2" s="47"/>
      <c r="E2" s="47"/>
      <c r="F2" s="47"/>
      <c r="G2" s="47"/>
      <c r="H2" s="47"/>
      <c r="I2" s="56"/>
      <c r="J2" s="47"/>
    </row>
    <row r="3" spans="1:10" ht="36.6" customHeight="1" x14ac:dyDescent="0.4">
      <c r="A3" s="72" t="s">
        <v>216</v>
      </c>
      <c r="B3" s="72"/>
      <c r="C3" s="72"/>
      <c r="D3" s="72"/>
      <c r="E3" s="72"/>
      <c r="F3" s="72"/>
      <c r="G3" s="72"/>
      <c r="H3" s="72"/>
      <c r="I3" s="72"/>
      <c r="J3" s="72"/>
    </row>
    <row r="4" spans="1:10" ht="81" customHeight="1" x14ac:dyDescent="0.3">
      <c r="A4" s="4" t="s">
        <v>4</v>
      </c>
      <c r="B4" s="4" t="s">
        <v>3</v>
      </c>
      <c r="C4" s="9" t="s">
        <v>15</v>
      </c>
      <c r="D4" s="6" t="s">
        <v>5</v>
      </c>
      <c r="E4" s="7" t="s">
        <v>8</v>
      </c>
      <c r="F4" s="36" t="s">
        <v>102</v>
      </c>
      <c r="G4" s="12" t="s">
        <v>199</v>
      </c>
      <c r="H4" s="48" t="s">
        <v>217</v>
      </c>
      <c r="I4" s="14" t="s">
        <v>201</v>
      </c>
      <c r="J4" s="12" t="s">
        <v>202</v>
      </c>
    </row>
    <row r="5" spans="1:10" x14ac:dyDescent="0.3">
      <c r="A5" s="1" t="s">
        <v>60</v>
      </c>
      <c r="B5" s="1" t="s">
        <v>61</v>
      </c>
      <c r="C5" s="11" t="s">
        <v>53</v>
      </c>
      <c r="D5" s="2"/>
      <c r="E5" s="3" t="s">
        <v>1</v>
      </c>
      <c r="F5" s="38" t="s">
        <v>7</v>
      </c>
      <c r="G5" s="13">
        <v>9.5</v>
      </c>
      <c r="H5" s="16" t="s">
        <v>218</v>
      </c>
      <c r="I5" s="16">
        <v>0</v>
      </c>
      <c r="J5" s="2">
        <f t="shared" ref="J5:J11" si="0">G5+I5</f>
        <v>9.5</v>
      </c>
    </row>
    <row r="6" spans="1:10" x14ac:dyDescent="0.3">
      <c r="A6" s="1" t="s">
        <v>71</v>
      </c>
      <c r="B6" s="1" t="s">
        <v>70</v>
      </c>
      <c r="C6" s="11" t="s">
        <v>16</v>
      </c>
      <c r="D6" s="2"/>
      <c r="E6" s="3" t="s">
        <v>1</v>
      </c>
      <c r="F6" s="38" t="s">
        <v>7</v>
      </c>
      <c r="G6" s="13">
        <v>9.7100000000000009</v>
      </c>
      <c r="H6" s="16" t="s">
        <v>219</v>
      </c>
      <c r="I6" s="16">
        <v>0</v>
      </c>
      <c r="J6" s="2">
        <f t="shared" si="0"/>
        <v>9.7100000000000009</v>
      </c>
    </row>
    <row r="7" spans="1:10" x14ac:dyDescent="0.3">
      <c r="A7" s="1" t="s">
        <v>92</v>
      </c>
      <c r="B7" s="1" t="s">
        <v>93</v>
      </c>
      <c r="C7" s="11" t="s">
        <v>57</v>
      </c>
      <c r="D7" s="2"/>
      <c r="E7" s="3" t="s">
        <v>106</v>
      </c>
      <c r="F7" s="38" t="s">
        <v>7</v>
      </c>
      <c r="G7" s="13">
        <v>9.5399999999999991</v>
      </c>
      <c r="H7" s="16" t="s">
        <v>220</v>
      </c>
      <c r="I7" s="16">
        <v>0</v>
      </c>
      <c r="J7" s="2">
        <f t="shared" si="0"/>
        <v>9.5399999999999991</v>
      </c>
    </row>
    <row r="8" spans="1:10" x14ac:dyDescent="0.3">
      <c r="A8" s="1" t="s">
        <v>11</v>
      </c>
      <c r="B8" s="1" t="s">
        <v>12</v>
      </c>
      <c r="C8" s="11" t="s">
        <v>21</v>
      </c>
      <c r="D8" s="2"/>
      <c r="E8" s="3" t="s">
        <v>14</v>
      </c>
      <c r="F8" s="38" t="s">
        <v>7</v>
      </c>
      <c r="G8" s="13">
        <v>8.27</v>
      </c>
      <c r="H8" s="16" t="s">
        <v>220</v>
      </c>
      <c r="I8" s="16">
        <v>0</v>
      </c>
      <c r="J8" s="2">
        <f t="shared" si="0"/>
        <v>8.27</v>
      </c>
    </row>
    <row r="9" spans="1:10" x14ac:dyDescent="0.3">
      <c r="A9" s="1" t="s">
        <v>97</v>
      </c>
      <c r="B9" s="1" t="s">
        <v>30</v>
      </c>
      <c r="C9" s="11" t="s">
        <v>74</v>
      </c>
      <c r="D9" s="2"/>
      <c r="E9" s="3" t="s">
        <v>106</v>
      </c>
      <c r="F9" s="38" t="s">
        <v>7</v>
      </c>
      <c r="G9" s="13">
        <v>7.77</v>
      </c>
      <c r="H9" s="16" t="s">
        <v>220</v>
      </c>
      <c r="I9" s="16">
        <v>0</v>
      </c>
      <c r="J9" s="2">
        <f t="shared" si="0"/>
        <v>7.77</v>
      </c>
    </row>
    <row r="10" spans="1:10" x14ac:dyDescent="0.3">
      <c r="A10" s="1" t="s">
        <v>49</v>
      </c>
      <c r="B10" s="1" t="s">
        <v>50</v>
      </c>
      <c r="C10" s="11" t="s">
        <v>16</v>
      </c>
      <c r="D10" s="2"/>
      <c r="E10" s="3" t="s">
        <v>1</v>
      </c>
      <c r="F10" s="38" t="s">
        <v>7</v>
      </c>
      <c r="G10" s="13">
        <v>7.57</v>
      </c>
      <c r="H10" s="16" t="s">
        <v>220</v>
      </c>
      <c r="I10" s="16">
        <v>0</v>
      </c>
      <c r="J10" s="2">
        <f t="shared" si="0"/>
        <v>7.57</v>
      </c>
    </row>
    <row r="11" spans="1:10" x14ac:dyDescent="0.3">
      <c r="A11" s="1" t="s">
        <v>29</v>
      </c>
      <c r="B11" s="1" t="s">
        <v>30</v>
      </c>
      <c r="C11" s="11" t="s">
        <v>18</v>
      </c>
      <c r="D11" s="2"/>
      <c r="E11" s="3" t="s">
        <v>27</v>
      </c>
      <c r="F11" s="38" t="s">
        <v>7</v>
      </c>
      <c r="G11" s="13">
        <v>7.23</v>
      </c>
      <c r="H11" s="16" t="s">
        <v>220</v>
      </c>
      <c r="I11" s="16">
        <v>0</v>
      </c>
      <c r="J11" s="2">
        <f t="shared" si="0"/>
        <v>7.23</v>
      </c>
    </row>
    <row r="12" spans="1:10" x14ac:dyDescent="0.3">
      <c r="A12" s="49"/>
      <c r="B12" s="49"/>
      <c r="C12" s="49"/>
      <c r="D12" s="49"/>
      <c r="E12" s="49"/>
      <c r="F12" s="50"/>
      <c r="G12" s="51"/>
      <c r="H12" s="50"/>
      <c r="I12" s="50"/>
      <c r="J12" s="49"/>
    </row>
    <row r="13" spans="1:10" ht="36.6" customHeight="1" x14ac:dyDescent="0.4">
      <c r="A13" s="72" t="s">
        <v>221</v>
      </c>
      <c r="B13" s="72"/>
      <c r="C13" s="72"/>
      <c r="D13" s="72"/>
      <c r="E13" s="72"/>
      <c r="F13" s="72"/>
      <c r="G13" s="72"/>
      <c r="H13" s="72"/>
      <c r="I13" s="72"/>
      <c r="J13" s="72"/>
    </row>
    <row r="14" spans="1:10" ht="62.4" x14ac:dyDescent="0.3">
      <c r="A14" s="4" t="s">
        <v>4</v>
      </c>
      <c r="B14" s="4" t="s">
        <v>3</v>
      </c>
      <c r="C14" s="9" t="s">
        <v>15</v>
      </c>
      <c r="D14" s="6" t="s">
        <v>5</v>
      </c>
      <c r="E14" s="7" t="s">
        <v>8</v>
      </c>
      <c r="F14" s="36" t="s">
        <v>102</v>
      </c>
      <c r="G14" s="12" t="s">
        <v>199</v>
      </c>
      <c r="H14" s="5" t="s">
        <v>200</v>
      </c>
      <c r="I14" s="14" t="s">
        <v>201</v>
      </c>
      <c r="J14" s="12" t="s">
        <v>202</v>
      </c>
    </row>
    <row r="15" spans="1:10" s="46" customFormat="1" x14ac:dyDescent="0.3">
      <c r="A15" s="1" t="s">
        <v>45</v>
      </c>
      <c r="B15" s="1" t="s">
        <v>46</v>
      </c>
      <c r="C15" s="11" t="s">
        <v>21</v>
      </c>
      <c r="D15" s="2"/>
      <c r="E15" s="3" t="s">
        <v>1</v>
      </c>
      <c r="F15" s="38" t="s">
        <v>7</v>
      </c>
      <c r="G15" s="13">
        <v>9.82</v>
      </c>
      <c r="H15" s="16" t="s">
        <v>7</v>
      </c>
      <c r="I15" s="16">
        <v>8</v>
      </c>
      <c r="J15" s="2">
        <f t="shared" ref="J15:J22" si="1">G15+I15</f>
        <v>17.82</v>
      </c>
    </row>
    <row r="16" spans="1:10" s="46" customFormat="1" x14ac:dyDescent="0.3">
      <c r="A16" s="1" t="s">
        <v>109</v>
      </c>
      <c r="B16" s="1" t="s">
        <v>110</v>
      </c>
      <c r="C16" s="11" t="s">
        <v>74</v>
      </c>
      <c r="D16" s="2"/>
      <c r="E16" s="3" t="s">
        <v>14</v>
      </c>
      <c r="F16" s="38" t="s">
        <v>7</v>
      </c>
      <c r="G16" s="13">
        <v>8</v>
      </c>
      <c r="H16" s="16" t="s">
        <v>7</v>
      </c>
      <c r="I16" s="16">
        <v>9.6</v>
      </c>
      <c r="J16" s="2">
        <f t="shared" si="1"/>
        <v>17.600000000000001</v>
      </c>
    </row>
    <row r="17" spans="1:10" x14ac:dyDescent="0.3">
      <c r="A17" s="1" t="s">
        <v>36</v>
      </c>
      <c r="B17" s="1" t="s">
        <v>12</v>
      </c>
      <c r="C17" s="11" t="s">
        <v>24</v>
      </c>
      <c r="D17" s="2"/>
      <c r="E17" s="3" t="s">
        <v>1</v>
      </c>
      <c r="F17" s="38" t="s">
        <v>7</v>
      </c>
      <c r="G17" s="13">
        <v>8.31</v>
      </c>
      <c r="H17" s="16" t="s">
        <v>7</v>
      </c>
      <c r="I17" s="16">
        <v>9.1999999999999993</v>
      </c>
      <c r="J17" s="2">
        <f t="shared" si="1"/>
        <v>17.509999999999998</v>
      </c>
    </row>
    <row r="18" spans="1:10" x14ac:dyDescent="0.3">
      <c r="A18" s="1" t="s">
        <v>121</v>
      </c>
      <c r="B18" s="1" t="s">
        <v>122</v>
      </c>
      <c r="C18" s="11" t="s">
        <v>17</v>
      </c>
      <c r="D18" s="67"/>
      <c r="E18" s="3" t="s">
        <v>106</v>
      </c>
      <c r="F18" s="38" t="s">
        <v>7</v>
      </c>
      <c r="G18" s="13">
        <v>8</v>
      </c>
      <c r="H18" s="16" t="s">
        <v>7</v>
      </c>
      <c r="I18" s="16">
        <v>9.4</v>
      </c>
      <c r="J18" s="2">
        <f t="shared" si="1"/>
        <v>17.399999999999999</v>
      </c>
    </row>
    <row r="19" spans="1:10" x14ac:dyDescent="0.3">
      <c r="A19" s="1" t="s">
        <v>77</v>
      </c>
      <c r="B19" s="1" t="s">
        <v>78</v>
      </c>
      <c r="C19" s="11" t="s">
        <v>57</v>
      </c>
      <c r="D19" s="2"/>
      <c r="E19" s="3" t="s">
        <v>1</v>
      </c>
      <c r="F19" s="38" t="s">
        <v>7</v>
      </c>
      <c r="G19" s="13">
        <v>8.08</v>
      </c>
      <c r="H19" s="16" t="s">
        <v>7</v>
      </c>
      <c r="I19" s="16">
        <v>9</v>
      </c>
      <c r="J19" s="2">
        <f t="shared" si="1"/>
        <v>17.079999999999998</v>
      </c>
    </row>
    <row r="20" spans="1:10" x14ac:dyDescent="0.3">
      <c r="A20" s="1" t="s">
        <v>100</v>
      </c>
      <c r="B20" s="1" t="s">
        <v>128</v>
      </c>
      <c r="C20" s="11" t="s">
        <v>17</v>
      </c>
      <c r="D20" s="2"/>
      <c r="E20" s="3" t="s">
        <v>106</v>
      </c>
      <c r="F20" s="38" t="s">
        <v>7</v>
      </c>
      <c r="G20" s="13">
        <v>8</v>
      </c>
      <c r="H20" s="16" t="s">
        <v>7</v>
      </c>
      <c r="I20" s="16">
        <v>8.8000000000000007</v>
      </c>
      <c r="J20" s="2">
        <f t="shared" si="1"/>
        <v>16.8</v>
      </c>
    </row>
    <row r="21" spans="1:10" x14ac:dyDescent="0.3">
      <c r="A21" s="1" t="s">
        <v>19</v>
      </c>
      <c r="B21" s="1" t="s">
        <v>20</v>
      </c>
      <c r="C21" s="11" t="s">
        <v>16</v>
      </c>
      <c r="D21" s="2"/>
      <c r="E21" s="3" t="s">
        <v>1</v>
      </c>
      <c r="F21" s="38" t="s">
        <v>7</v>
      </c>
      <c r="G21" s="13">
        <v>8.86</v>
      </c>
      <c r="H21" s="16" t="s">
        <v>7</v>
      </c>
      <c r="I21" s="16">
        <v>7.8</v>
      </c>
      <c r="J21" s="2">
        <f t="shared" si="1"/>
        <v>16.66</v>
      </c>
    </row>
    <row r="22" spans="1:10" x14ac:dyDescent="0.3">
      <c r="A22" s="1" t="s">
        <v>127</v>
      </c>
      <c r="B22" s="1" t="s">
        <v>69</v>
      </c>
      <c r="C22" s="11" t="s">
        <v>64</v>
      </c>
      <c r="D22" s="2"/>
      <c r="E22" s="3" t="s">
        <v>106</v>
      </c>
      <c r="F22" s="38" t="s">
        <v>7</v>
      </c>
      <c r="G22" s="13">
        <v>9.09</v>
      </c>
      <c r="H22" s="16" t="s">
        <v>7</v>
      </c>
      <c r="I22" s="16">
        <v>7.4</v>
      </c>
      <c r="J22" s="2">
        <f t="shared" si="1"/>
        <v>16.490000000000002</v>
      </c>
    </row>
    <row r="23" spans="1:10" ht="21" x14ac:dyDescent="0.4">
      <c r="A23" s="72" t="s">
        <v>222</v>
      </c>
      <c r="B23" s="72"/>
      <c r="C23" s="72"/>
      <c r="D23" s="72"/>
      <c r="E23" s="72"/>
      <c r="F23" s="72"/>
      <c r="G23" s="72"/>
      <c r="H23" s="72"/>
      <c r="I23" s="72"/>
      <c r="J23" s="72"/>
    </row>
    <row r="24" spans="1:10" ht="62.4" x14ac:dyDescent="0.3">
      <c r="A24" s="4" t="s">
        <v>4</v>
      </c>
      <c r="B24" s="4" t="s">
        <v>3</v>
      </c>
      <c r="C24" s="9" t="s">
        <v>15</v>
      </c>
      <c r="D24" s="6" t="s">
        <v>5</v>
      </c>
      <c r="E24" s="7" t="s">
        <v>8</v>
      </c>
      <c r="F24" s="36" t="s">
        <v>102</v>
      </c>
      <c r="G24" s="12" t="s">
        <v>199</v>
      </c>
      <c r="H24" s="5" t="s">
        <v>200</v>
      </c>
      <c r="I24" s="14" t="s">
        <v>201</v>
      </c>
      <c r="J24" s="12" t="s">
        <v>202</v>
      </c>
    </row>
    <row r="25" spans="1:10" x14ac:dyDescent="0.3">
      <c r="A25" s="1" t="s">
        <v>62</v>
      </c>
      <c r="B25" s="1" t="s">
        <v>63</v>
      </c>
      <c r="C25" s="11" t="s">
        <v>64</v>
      </c>
      <c r="D25" s="2"/>
      <c r="E25" s="3" t="s">
        <v>1</v>
      </c>
      <c r="F25" s="38" t="s">
        <v>7</v>
      </c>
      <c r="G25" s="13">
        <v>7.64</v>
      </c>
      <c r="H25" s="16" t="s">
        <v>7</v>
      </c>
      <c r="I25" s="16">
        <v>8.8000000000000007</v>
      </c>
      <c r="J25" s="2">
        <f t="shared" ref="J25" si="2">G25+I25</f>
        <v>16.440000000000001</v>
      </c>
    </row>
    <row r="26" spans="1:10" x14ac:dyDescent="0.3">
      <c r="A26" s="1" t="s">
        <v>29</v>
      </c>
      <c r="B26" s="1" t="s">
        <v>31</v>
      </c>
      <c r="C26" s="11" t="s">
        <v>18</v>
      </c>
      <c r="D26" s="2"/>
      <c r="E26" s="3" t="s">
        <v>1</v>
      </c>
      <c r="F26" s="38" t="s">
        <v>7</v>
      </c>
      <c r="G26" s="13">
        <v>8.6199999999999992</v>
      </c>
      <c r="H26" s="16" t="s">
        <v>7</v>
      </c>
      <c r="I26" s="16">
        <v>7.8</v>
      </c>
      <c r="J26" s="2">
        <f t="shared" ref="J26:J28" si="3">G26+I26</f>
        <v>16.419999999999998</v>
      </c>
    </row>
    <row r="27" spans="1:10" x14ac:dyDescent="0.3">
      <c r="A27" s="1" t="s">
        <v>40</v>
      </c>
      <c r="B27" s="1" t="s">
        <v>41</v>
      </c>
      <c r="C27" s="11" t="s">
        <v>42</v>
      </c>
      <c r="D27" s="67">
        <v>39268</v>
      </c>
      <c r="E27" s="3" t="s">
        <v>1</v>
      </c>
      <c r="F27" s="38" t="s">
        <v>7</v>
      </c>
      <c r="G27" s="13">
        <v>6.55</v>
      </c>
      <c r="H27" s="16" t="s">
        <v>7</v>
      </c>
      <c r="I27" s="16">
        <v>9.6</v>
      </c>
      <c r="J27" s="2">
        <f t="shared" si="3"/>
        <v>16.149999999999999</v>
      </c>
    </row>
    <row r="28" spans="1:10" x14ac:dyDescent="0.3">
      <c r="A28" s="1" t="s">
        <v>43</v>
      </c>
      <c r="B28" s="1" t="s">
        <v>44</v>
      </c>
      <c r="C28" s="11" t="s">
        <v>21</v>
      </c>
      <c r="D28" s="67">
        <v>39534</v>
      </c>
      <c r="E28" s="3" t="s">
        <v>27</v>
      </c>
      <c r="F28" s="38" t="s">
        <v>7</v>
      </c>
      <c r="G28" s="13">
        <v>7.55</v>
      </c>
      <c r="H28" s="16" t="s">
        <v>7</v>
      </c>
      <c r="I28" s="16">
        <v>8.6</v>
      </c>
      <c r="J28" s="2">
        <f t="shared" si="3"/>
        <v>16.149999999999999</v>
      </c>
    </row>
    <row r="29" spans="1:10" x14ac:dyDescent="0.3">
      <c r="A29" s="1" t="s">
        <v>79</v>
      </c>
      <c r="B29" s="1" t="s">
        <v>80</v>
      </c>
      <c r="C29" s="11" t="s">
        <v>57</v>
      </c>
      <c r="D29" s="68">
        <v>39358</v>
      </c>
      <c r="E29" s="3" t="s">
        <v>1</v>
      </c>
      <c r="F29" s="38" t="s">
        <v>7</v>
      </c>
      <c r="G29" s="13">
        <v>9.31</v>
      </c>
      <c r="H29" s="45" t="s">
        <v>7</v>
      </c>
      <c r="I29" s="16">
        <v>6.6</v>
      </c>
      <c r="J29" s="41">
        <f>SUM(G29,I29)</f>
        <v>15.91</v>
      </c>
    </row>
    <row r="30" spans="1:10" x14ac:dyDescent="0.3">
      <c r="A30" s="1" t="s">
        <v>32</v>
      </c>
      <c r="B30" s="1" t="s">
        <v>33</v>
      </c>
      <c r="C30" s="11" t="s">
        <v>16</v>
      </c>
      <c r="D30" s="67">
        <v>39787</v>
      </c>
      <c r="E30" s="3" t="s">
        <v>1</v>
      </c>
      <c r="F30" s="38" t="s">
        <v>7</v>
      </c>
      <c r="G30" s="13">
        <v>7.71</v>
      </c>
      <c r="H30" s="16" t="s">
        <v>7</v>
      </c>
      <c r="I30" s="16">
        <v>8.1999999999999993</v>
      </c>
      <c r="J30" s="2">
        <f t="shared" ref="J30" si="4">G30+I30</f>
        <v>15.91</v>
      </c>
    </row>
    <row r="31" spans="1:10" x14ac:dyDescent="0.3">
      <c r="A31" s="1" t="s">
        <v>66</v>
      </c>
      <c r="B31" s="1" t="s">
        <v>65</v>
      </c>
      <c r="C31" s="11" t="s">
        <v>53</v>
      </c>
      <c r="D31" s="2"/>
      <c r="E31" s="3" t="s">
        <v>1</v>
      </c>
      <c r="F31" s="38" t="s">
        <v>7</v>
      </c>
      <c r="G31" s="13">
        <v>8.07</v>
      </c>
      <c r="H31" s="16" t="s">
        <v>7</v>
      </c>
      <c r="I31" s="16">
        <v>7.4</v>
      </c>
      <c r="J31" s="2">
        <f t="shared" ref="J31:J49" si="5">G31+I31</f>
        <v>15.47</v>
      </c>
    </row>
    <row r="32" spans="1:10" x14ac:dyDescent="0.3">
      <c r="A32" s="1" t="s">
        <v>83</v>
      </c>
      <c r="B32" s="1" t="s">
        <v>84</v>
      </c>
      <c r="C32" s="11" t="s">
        <v>64</v>
      </c>
      <c r="D32" s="2"/>
      <c r="E32" s="3" t="s">
        <v>1</v>
      </c>
      <c r="F32" s="38" t="s">
        <v>7</v>
      </c>
      <c r="G32" s="13">
        <v>8.4499999999999993</v>
      </c>
      <c r="H32" s="16" t="s">
        <v>7</v>
      </c>
      <c r="I32" s="16">
        <v>7</v>
      </c>
      <c r="J32" s="2">
        <f t="shared" si="5"/>
        <v>15.45</v>
      </c>
    </row>
    <row r="33" spans="1:10" x14ac:dyDescent="0.3">
      <c r="A33" s="1" t="s">
        <v>109</v>
      </c>
      <c r="B33" s="1" t="s">
        <v>123</v>
      </c>
      <c r="C33" s="11" t="s">
        <v>105</v>
      </c>
      <c r="D33" s="2"/>
      <c r="E33" s="3" t="s">
        <v>106</v>
      </c>
      <c r="F33" s="38" t="s">
        <v>7</v>
      </c>
      <c r="G33" s="13">
        <v>9.08</v>
      </c>
      <c r="H33" s="16" t="s">
        <v>7</v>
      </c>
      <c r="I33" s="16">
        <v>6.2</v>
      </c>
      <c r="J33" s="2">
        <f t="shared" si="5"/>
        <v>15.280000000000001</v>
      </c>
    </row>
    <row r="34" spans="1:10" x14ac:dyDescent="0.3">
      <c r="A34" s="1" t="s">
        <v>26</v>
      </c>
      <c r="B34" s="1" t="s">
        <v>25</v>
      </c>
      <c r="C34" s="11" t="s">
        <v>89</v>
      </c>
      <c r="D34" s="2"/>
      <c r="E34" s="3" t="s">
        <v>14</v>
      </c>
      <c r="F34" s="38" t="s">
        <v>7</v>
      </c>
      <c r="G34" s="13">
        <v>7.86</v>
      </c>
      <c r="H34" s="16" t="s">
        <v>7</v>
      </c>
      <c r="I34" s="16">
        <v>7.4</v>
      </c>
      <c r="J34" s="2">
        <f t="shared" si="5"/>
        <v>15.260000000000002</v>
      </c>
    </row>
    <row r="35" spans="1:10" x14ac:dyDescent="0.3">
      <c r="A35" s="1" t="s">
        <v>47</v>
      </c>
      <c r="B35" s="1" t="s">
        <v>48</v>
      </c>
      <c r="C35" s="11" t="s">
        <v>18</v>
      </c>
      <c r="D35" s="2"/>
      <c r="E35" s="3" t="s">
        <v>27</v>
      </c>
      <c r="F35" s="38" t="s">
        <v>7</v>
      </c>
      <c r="G35" s="13">
        <v>8.23</v>
      </c>
      <c r="H35" s="16" t="s">
        <v>7</v>
      </c>
      <c r="I35" s="16">
        <v>7</v>
      </c>
      <c r="J35" s="2">
        <f t="shared" si="5"/>
        <v>15.23</v>
      </c>
    </row>
    <row r="36" spans="1:10" x14ac:dyDescent="0.3">
      <c r="A36" s="1" t="s">
        <v>10</v>
      </c>
      <c r="B36" s="1" t="s">
        <v>9</v>
      </c>
      <c r="C36" s="11" t="s">
        <v>17</v>
      </c>
      <c r="D36" s="2"/>
      <c r="E36" s="3" t="s">
        <v>1</v>
      </c>
      <c r="F36" s="38" t="s">
        <v>7</v>
      </c>
      <c r="G36" s="13">
        <v>7.23</v>
      </c>
      <c r="H36" s="16" t="s">
        <v>7</v>
      </c>
      <c r="I36" s="16">
        <v>7.6</v>
      </c>
      <c r="J36" s="2">
        <f t="shared" si="5"/>
        <v>14.83</v>
      </c>
    </row>
    <row r="37" spans="1:10" x14ac:dyDescent="0.3">
      <c r="A37" s="1" t="s">
        <v>116</v>
      </c>
      <c r="B37" s="1" t="s">
        <v>117</v>
      </c>
      <c r="C37" s="11" t="s">
        <v>74</v>
      </c>
      <c r="D37" s="2"/>
      <c r="E37" s="3" t="s">
        <v>106</v>
      </c>
      <c r="F37" s="38" t="s">
        <v>7</v>
      </c>
      <c r="G37" s="13">
        <v>7.38</v>
      </c>
      <c r="H37" s="16" t="s">
        <v>7</v>
      </c>
      <c r="I37" s="16">
        <v>7.4</v>
      </c>
      <c r="J37" s="2">
        <f t="shared" si="5"/>
        <v>14.780000000000001</v>
      </c>
    </row>
    <row r="38" spans="1:10" x14ac:dyDescent="0.3">
      <c r="A38" s="1" t="s">
        <v>75</v>
      </c>
      <c r="B38" s="1" t="s">
        <v>76</v>
      </c>
      <c r="C38" s="11" t="s">
        <v>16</v>
      </c>
      <c r="D38" s="2"/>
      <c r="E38" s="3" t="s">
        <v>1</v>
      </c>
      <c r="F38" s="38" t="s">
        <v>7</v>
      </c>
      <c r="G38" s="44">
        <v>6</v>
      </c>
      <c r="H38" s="16" t="s">
        <v>7</v>
      </c>
      <c r="I38" s="16">
        <v>8.6</v>
      </c>
      <c r="J38" s="2">
        <f t="shared" si="5"/>
        <v>14.6</v>
      </c>
    </row>
    <row r="39" spans="1:10" x14ac:dyDescent="0.3">
      <c r="A39" s="1" t="s">
        <v>124</v>
      </c>
      <c r="B39" s="1" t="s">
        <v>125</v>
      </c>
      <c r="C39" s="11" t="s">
        <v>53</v>
      </c>
      <c r="D39" s="67"/>
      <c r="E39" s="3" t="s">
        <v>106</v>
      </c>
      <c r="F39" s="38" t="s">
        <v>7</v>
      </c>
      <c r="G39" s="13">
        <v>7.29</v>
      </c>
      <c r="H39" s="16" t="s">
        <v>7</v>
      </c>
      <c r="I39" s="16">
        <v>7</v>
      </c>
      <c r="J39" s="2">
        <f t="shared" si="5"/>
        <v>14.29</v>
      </c>
    </row>
    <row r="40" spans="1:10" x14ac:dyDescent="0.3">
      <c r="A40" s="1" t="s">
        <v>107</v>
      </c>
      <c r="B40" s="1" t="s">
        <v>108</v>
      </c>
      <c r="C40" s="11" t="s">
        <v>89</v>
      </c>
      <c r="D40" s="2"/>
      <c r="E40" s="3" t="s">
        <v>14</v>
      </c>
      <c r="F40" s="38" t="s">
        <v>7</v>
      </c>
      <c r="G40" s="13">
        <v>7.71</v>
      </c>
      <c r="H40" s="16" t="s">
        <v>7</v>
      </c>
      <c r="I40" s="16">
        <v>6.4</v>
      </c>
      <c r="J40" s="2">
        <f t="shared" si="5"/>
        <v>14.11</v>
      </c>
    </row>
    <row r="41" spans="1:10" x14ac:dyDescent="0.3">
      <c r="A41" s="1" t="s">
        <v>90</v>
      </c>
      <c r="B41" s="1" t="s">
        <v>91</v>
      </c>
      <c r="C41" s="11" t="s">
        <v>89</v>
      </c>
      <c r="D41" s="2"/>
      <c r="E41" s="3" t="s">
        <v>14</v>
      </c>
      <c r="F41" s="38" t="s">
        <v>7</v>
      </c>
      <c r="G41" s="13">
        <v>7.64</v>
      </c>
      <c r="H41" s="16" t="s">
        <v>7</v>
      </c>
      <c r="I41" s="16">
        <v>6.4</v>
      </c>
      <c r="J41" s="2">
        <f t="shared" si="5"/>
        <v>14.04</v>
      </c>
    </row>
    <row r="42" spans="1:10" x14ac:dyDescent="0.3">
      <c r="A42" s="1" t="s">
        <v>120</v>
      </c>
      <c r="B42" s="1" t="s">
        <v>117</v>
      </c>
      <c r="C42" s="11" t="s">
        <v>53</v>
      </c>
      <c r="D42" s="2"/>
      <c r="E42" s="3" t="s">
        <v>14</v>
      </c>
      <c r="F42" s="38" t="s">
        <v>7</v>
      </c>
      <c r="G42" s="13">
        <v>7.86</v>
      </c>
      <c r="H42" s="16" t="s">
        <v>7</v>
      </c>
      <c r="I42" s="16">
        <v>6</v>
      </c>
      <c r="J42" s="2">
        <f t="shared" si="5"/>
        <v>13.86</v>
      </c>
    </row>
    <row r="43" spans="1:10" x14ac:dyDescent="0.3">
      <c r="A43" s="1" t="s">
        <v>85</v>
      </c>
      <c r="B43" s="1" t="s">
        <v>86</v>
      </c>
      <c r="C43" s="11" t="s">
        <v>18</v>
      </c>
      <c r="D43" s="2"/>
      <c r="E43" s="3" t="s">
        <v>28</v>
      </c>
      <c r="F43" s="38" t="s">
        <v>7</v>
      </c>
      <c r="G43" s="13">
        <v>7.31</v>
      </c>
      <c r="H43" s="16" t="s">
        <v>7</v>
      </c>
      <c r="I43" s="16">
        <v>6.2</v>
      </c>
      <c r="J43" s="34">
        <f t="shared" si="5"/>
        <v>13.51</v>
      </c>
    </row>
    <row r="44" spans="1:10" x14ac:dyDescent="0.3">
      <c r="A44" s="1" t="s">
        <v>114</v>
      </c>
      <c r="B44" s="1" t="s">
        <v>115</v>
      </c>
      <c r="C44" s="11" t="s">
        <v>89</v>
      </c>
      <c r="D44" s="2"/>
      <c r="E44" s="3" t="s">
        <v>14</v>
      </c>
      <c r="F44" s="38" t="s">
        <v>7</v>
      </c>
      <c r="G44" s="13">
        <v>7.57</v>
      </c>
      <c r="H44" s="16" t="s">
        <v>7</v>
      </c>
      <c r="I44" s="16">
        <v>5.8</v>
      </c>
      <c r="J44" s="2">
        <f t="shared" si="5"/>
        <v>13.370000000000001</v>
      </c>
    </row>
    <row r="45" spans="1:10" x14ac:dyDescent="0.3">
      <c r="A45" s="1" t="s">
        <v>58</v>
      </c>
      <c r="B45" s="1" t="s">
        <v>59</v>
      </c>
      <c r="C45" s="11" t="s">
        <v>24</v>
      </c>
      <c r="D45" s="2"/>
      <c r="E45" s="3" t="s">
        <v>1</v>
      </c>
      <c r="F45" s="38" t="s">
        <v>7</v>
      </c>
      <c r="G45" s="13">
        <v>8.92</v>
      </c>
      <c r="H45" s="16" t="s">
        <v>7</v>
      </c>
      <c r="I45" s="16">
        <v>4.4000000000000004</v>
      </c>
      <c r="J45" s="2">
        <f t="shared" si="5"/>
        <v>13.32</v>
      </c>
    </row>
    <row r="46" spans="1:10" x14ac:dyDescent="0.3">
      <c r="A46" s="1" t="s">
        <v>100</v>
      </c>
      <c r="B46" s="1" t="s">
        <v>111</v>
      </c>
      <c r="C46" s="11" t="s">
        <v>105</v>
      </c>
      <c r="D46" s="2"/>
      <c r="E46" s="3" t="s">
        <v>106</v>
      </c>
      <c r="F46" s="38" t="s">
        <v>7</v>
      </c>
      <c r="G46" s="13">
        <v>8.58</v>
      </c>
      <c r="H46" s="16" t="s">
        <v>7</v>
      </c>
      <c r="I46" s="16">
        <v>4.5999999999999996</v>
      </c>
      <c r="J46" s="2">
        <f t="shared" si="5"/>
        <v>13.18</v>
      </c>
    </row>
    <row r="47" spans="1:10" s="46" customFormat="1" x14ac:dyDescent="0.3">
      <c r="A47" s="1" t="s">
        <v>131</v>
      </c>
      <c r="B47" s="1" t="s">
        <v>132</v>
      </c>
      <c r="C47" s="11" t="s">
        <v>74</v>
      </c>
      <c r="D47" s="2"/>
      <c r="E47" s="3" t="s">
        <v>106</v>
      </c>
      <c r="F47" s="38" t="s">
        <v>7</v>
      </c>
      <c r="G47" s="13">
        <v>7.62</v>
      </c>
      <c r="H47" s="16" t="s">
        <v>7</v>
      </c>
      <c r="I47" s="16">
        <v>5.2</v>
      </c>
      <c r="J47" s="2">
        <f t="shared" si="5"/>
        <v>12.82</v>
      </c>
    </row>
    <row r="48" spans="1:10" x14ac:dyDescent="0.3">
      <c r="A48" s="1" t="s">
        <v>98</v>
      </c>
      <c r="B48" s="1" t="s">
        <v>99</v>
      </c>
      <c r="C48" s="11" t="s">
        <v>215</v>
      </c>
      <c r="D48" s="2"/>
      <c r="E48" s="42" t="s">
        <v>106</v>
      </c>
      <c r="F48" s="38" t="s">
        <v>7</v>
      </c>
      <c r="G48" s="13">
        <v>7.83</v>
      </c>
      <c r="H48" s="16" t="s">
        <v>7</v>
      </c>
      <c r="I48" s="16">
        <v>4.8</v>
      </c>
      <c r="J48" s="2">
        <f t="shared" si="5"/>
        <v>12.629999999999999</v>
      </c>
    </row>
    <row r="49" spans="1:10" x14ac:dyDescent="0.3">
      <c r="A49" s="1" t="s">
        <v>51</v>
      </c>
      <c r="B49" s="1" t="s">
        <v>52</v>
      </c>
      <c r="C49" s="11" t="s">
        <v>53</v>
      </c>
      <c r="D49" s="2"/>
      <c r="E49" s="3" t="s">
        <v>1</v>
      </c>
      <c r="F49" s="38" t="s">
        <v>7</v>
      </c>
      <c r="G49" s="13">
        <v>8</v>
      </c>
      <c r="H49" s="16" t="s">
        <v>7</v>
      </c>
      <c r="I49" s="16">
        <v>4.4000000000000004</v>
      </c>
      <c r="J49" s="2">
        <f t="shared" si="5"/>
        <v>12.4</v>
      </c>
    </row>
    <row r="50" spans="1:10" ht="21" x14ac:dyDescent="0.4">
      <c r="A50" s="72" t="s">
        <v>223</v>
      </c>
      <c r="B50" s="72"/>
      <c r="C50" s="72"/>
      <c r="D50" s="72"/>
      <c r="E50" s="72"/>
      <c r="F50" s="72"/>
      <c r="G50" s="72"/>
      <c r="H50" s="72"/>
      <c r="I50" s="72"/>
      <c r="J50" s="72"/>
    </row>
    <row r="51" spans="1:10" ht="62.4" x14ac:dyDescent="0.3">
      <c r="A51" s="4" t="s">
        <v>4</v>
      </c>
      <c r="B51" s="4" t="s">
        <v>3</v>
      </c>
      <c r="C51" s="9" t="s">
        <v>15</v>
      </c>
      <c r="D51" s="6" t="s">
        <v>5</v>
      </c>
      <c r="E51" s="7" t="s">
        <v>8</v>
      </c>
      <c r="F51" s="36" t="s">
        <v>102</v>
      </c>
      <c r="G51" s="12" t="s">
        <v>199</v>
      </c>
      <c r="H51" s="5" t="s">
        <v>200</v>
      </c>
      <c r="I51" s="14" t="s">
        <v>201</v>
      </c>
      <c r="J51" s="12" t="s">
        <v>202</v>
      </c>
    </row>
    <row r="52" spans="1:10" x14ac:dyDescent="0.3">
      <c r="A52" s="1" t="s">
        <v>103</v>
      </c>
      <c r="B52" s="1" t="s">
        <v>104</v>
      </c>
      <c r="C52" s="11" t="s">
        <v>105</v>
      </c>
      <c r="D52" s="2"/>
      <c r="E52" s="3" t="s">
        <v>106</v>
      </c>
      <c r="F52" s="38" t="s">
        <v>7</v>
      </c>
      <c r="G52" s="13">
        <v>7.17</v>
      </c>
      <c r="H52" s="16" t="s">
        <v>7</v>
      </c>
      <c r="I52" s="16">
        <v>5</v>
      </c>
      <c r="J52" s="2">
        <f t="shared" ref="J52:J57" si="6">G52+I52</f>
        <v>12.17</v>
      </c>
    </row>
    <row r="53" spans="1:10" x14ac:dyDescent="0.3">
      <c r="A53" s="1" t="s">
        <v>112</v>
      </c>
      <c r="B53" s="1" t="s">
        <v>113</v>
      </c>
      <c r="C53" s="11" t="s">
        <v>89</v>
      </c>
      <c r="D53" s="2"/>
      <c r="E53" s="3" t="s">
        <v>14</v>
      </c>
      <c r="F53" s="38" t="s">
        <v>7</v>
      </c>
      <c r="G53" s="13">
        <v>6.57</v>
      </c>
      <c r="H53" s="16" t="s">
        <v>7</v>
      </c>
      <c r="I53" s="16">
        <v>4.4000000000000004</v>
      </c>
      <c r="J53" s="2">
        <f t="shared" si="6"/>
        <v>10.97</v>
      </c>
    </row>
    <row r="54" spans="1:10" x14ac:dyDescent="0.3">
      <c r="A54" s="1" t="s">
        <v>87</v>
      </c>
      <c r="B54" s="1" t="s">
        <v>88</v>
      </c>
      <c r="C54" s="11" t="s">
        <v>89</v>
      </c>
      <c r="D54" s="2"/>
      <c r="E54" s="3" t="s">
        <v>14</v>
      </c>
      <c r="F54" s="38" t="s">
        <v>7</v>
      </c>
      <c r="G54" s="13">
        <v>6.43</v>
      </c>
      <c r="H54" s="16" t="s">
        <v>7</v>
      </c>
      <c r="I54" s="16">
        <v>3.8</v>
      </c>
      <c r="J54" s="2">
        <f t="shared" si="6"/>
        <v>10.23</v>
      </c>
    </row>
    <row r="55" spans="1:10" x14ac:dyDescent="0.3">
      <c r="A55" s="39" t="s">
        <v>126</v>
      </c>
      <c r="B55" s="39" t="s">
        <v>117</v>
      </c>
      <c r="C55" s="40" t="s">
        <v>105</v>
      </c>
      <c r="D55" s="41"/>
      <c r="E55" s="42" t="s">
        <v>106</v>
      </c>
      <c r="F55" s="43" t="s">
        <v>7</v>
      </c>
      <c r="G55" s="44">
        <v>8.58</v>
      </c>
      <c r="H55" s="45" t="s">
        <v>7</v>
      </c>
      <c r="I55" s="45">
        <v>0</v>
      </c>
      <c r="J55" s="41">
        <f t="shared" si="6"/>
        <v>8.58</v>
      </c>
    </row>
    <row r="56" spans="1:10" x14ac:dyDescent="0.3">
      <c r="A56" s="1" t="s">
        <v>54</v>
      </c>
      <c r="B56" s="1" t="s">
        <v>46</v>
      </c>
      <c r="C56" s="11" t="s">
        <v>21</v>
      </c>
      <c r="D56" s="2"/>
      <c r="E56" s="3" t="s">
        <v>14</v>
      </c>
      <c r="F56" s="38" t="s">
        <v>7</v>
      </c>
      <c r="G56" s="13">
        <v>6.73</v>
      </c>
      <c r="H56" s="16" t="s">
        <v>7</v>
      </c>
      <c r="I56" s="16">
        <v>0</v>
      </c>
      <c r="J56" s="2">
        <f t="shared" si="6"/>
        <v>6.73</v>
      </c>
    </row>
    <row r="57" spans="1:10" x14ac:dyDescent="0.3">
      <c r="A57" s="39" t="s">
        <v>72</v>
      </c>
      <c r="B57" s="39" t="s">
        <v>73</v>
      </c>
      <c r="C57" s="40" t="s">
        <v>74</v>
      </c>
      <c r="D57" s="41"/>
      <c r="E57" s="42" t="s">
        <v>14</v>
      </c>
      <c r="F57" s="43" t="s">
        <v>7</v>
      </c>
      <c r="G57" s="44">
        <v>6.69</v>
      </c>
      <c r="H57" s="45" t="s">
        <v>7</v>
      </c>
      <c r="I57" s="45">
        <v>0</v>
      </c>
      <c r="J57" s="41">
        <f t="shared" si="6"/>
        <v>6.69</v>
      </c>
    </row>
    <row r="58" spans="1:10" x14ac:dyDescent="0.3">
      <c r="A58" s="39" t="s">
        <v>38</v>
      </c>
      <c r="B58" s="39" t="s">
        <v>39</v>
      </c>
      <c r="C58" s="40" t="s">
        <v>37</v>
      </c>
      <c r="D58" s="41"/>
      <c r="E58" s="42" t="s">
        <v>27</v>
      </c>
      <c r="F58" s="43" t="s">
        <v>7</v>
      </c>
      <c r="G58" s="44">
        <v>6.64</v>
      </c>
      <c r="H58" s="45" t="s">
        <v>7</v>
      </c>
      <c r="I58" s="45">
        <v>0</v>
      </c>
      <c r="J58" s="41">
        <f>SUM(G58,I58)</f>
        <v>6.64</v>
      </c>
    </row>
    <row r="59" spans="1:10" x14ac:dyDescent="0.3">
      <c r="A59" s="39" t="s">
        <v>55</v>
      </c>
      <c r="B59" s="39" t="s">
        <v>56</v>
      </c>
      <c r="C59" s="40" t="s">
        <v>57</v>
      </c>
      <c r="D59" s="41"/>
      <c r="E59" s="42" t="s">
        <v>1</v>
      </c>
      <c r="F59" s="43" t="s">
        <v>7</v>
      </c>
      <c r="G59" s="44">
        <v>5.64</v>
      </c>
      <c r="H59" s="45" t="s">
        <v>7</v>
      </c>
      <c r="I59" s="45">
        <v>0</v>
      </c>
      <c r="J59" s="41">
        <f>G59+I59</f>
        <v>5.64</v>
      </c>
    </row>
    <row r="60" spans="1:10" x14ac:dyDescent="0.3">
      <c r="A60" s="1" t="s">
        <v>100</v>
      </c>
      <c r="B60" s="1" t="s">
        <v>101</v>
      </c>
      <c r="C60" s="11" t="s">
        <v>57</v>
      </c>
      <c r="D60" s="2"/>
      <c r="E60" s="8" t="s">
        <v>106</v>
      </c>
      <c r="F60" s="37" t="s">
        <v>6</v>
      </c>
      <c r="G60" s="13">
        <v>9.4600000000000009</v>
      </c>
      <c r="H60" s="16" t="s">
        <v>7</v>
      </c>
      <c r="I60" s="16">
        <v>8.6</v>
      </c>
      <c r="J60" s="2">
        <f t="shared" ref="J60:J61" si="7">G60+I60</f>
        <v>18.060000000000002</v>
      </c>
    </row>
    <row r="61" spans="1:10" s="46" customFormat="1" x14ac:dyDescent="0.3">
      <c r="A61" s="1" t="s">
        <v>81</v>
      </c>
      <c r="B61" s="1" t="s">
        <v>82</v>
      </c>
      <c r="C61" s="11" t="s">
        <v>57</v>
      </c>
      <c r="D61" s="2"/>
      <c r="E61" s="3" t="s">
        <v>1</v>
      </c>
      <c r="F61" s="38" t="s">
        <v>6</v>
      </c>
      <c r="G61" s="13">
        <v>8.85</v>
      </c>
      <c r="H61" s="16" t="s">
        <v>7</v>
      </c>
      <c r="I61" s="16">
        <v>9</v>
      </c>
      <c r="J61" s="2">
        <f t="shared" si="7"/>
        <v>17.850000000000001</v>
      </c>
    </row>
    <row r="62" spans="1:10" x14ac:dyDescent="0.3">
      <c r="A62" s="1" t="s">
        <v>118</v>
      </c>
      <c r="B62" s="1" t="s">
        <v>119</v>
      </c>
      <c r="C62" s="11" t="s">
        <v>42</v>
      </c>
      <c r="D62" s="2"/>
      <c r="E62" s="3" t="s">
        <v>14</v>
      </c>
      <c r="F62" s="38" t="s">
        <v>6</v>
      </c>
      <c r="G62" s="13">
        <v>8.5500000000000007</v>
      </c>
      <c r="H62" s="16" t="s">
        <v>7</v>
      </c>
      <c r="I62" s="16">
        <v>8.1999999999999993</v>
      </c>
      <c r="J62" s="2">
        <f t="shared" ref="J62" si="8">G62+I62</f>
        <v>16.75</v>
      </c>
    </row>
    <row r="63" spans="1:10" ht="21" x14ac:dyDescent="0.4">
      <c r="A63" s="72" t="s">
        <v>214</v>
      </c>
      <c r="B63" s="72"/>
      <c r="C63" s="72"/>
      <c r="D63" s="72"/>
      <c r="E63" s="72"/>
      <c r="F63" s="72"/>
      <c r="G63" s="72"/>
      <c r="H63" s="72"/>
      <c r="I63" s="72"/>
      <c r="J63" s="72"/>
    </row>
    <row r="64" spans="1:10" ht="62.4" x14ac:dyDescent="0.3">
      <c r="A64" s="4" t="s">
        <v>4</v>
      </c>
      <c r="B64" s="4" t="s">
        <v>3</v>
      </c>
      <c r="C64" s="9" t="s">
        <v>15</v>
      </c>
      <c r="D64" s="6" t="s">
        <v>5</v>
      </c>
      <c r="E64" s="7" t="s">
        <v>8</v>
      </c>
      <c r="F64" s="36" t="s">
        <v>102</v>
      </c>
      <c r="G64" s="12" t="s">
        <v>199</v>
      </c>
      <c r="H64" s="5" t="s">
        <v>200</v>
      </c>
      <c r="I64" s="14" t="s">
        <v>201</v>
      </c>
      <c r="J64" s="12" t="s">
        <v>202</v>
      </c>
    </row>
    <row r="65" spans="1:10" s="46" customFormat="1" x14ac:dyDescent="0.3">
      <c r="A65" s="39" t="s">
        <v>94</v>
      </c>
      <c r="B65" s="39" t="s">
        <v>95</v>
      </c>
      <c r="C65" s="40" t="s">
        <v>96</v>
      </c>
      <c r="D65" s="41"/>
      <c r="E65" s="42" t="s">
        <v>106</v>
      </c>
      <c r="F65" s="43" t="s">
        <v>7</v>
      </c>
      <c r="G65" s="44">
        <v>8.3800000000000008</v>
      </c>
      <c r="H65" s="45" t="s">
        <v>7</v>
      </c>
      <c r="I65" s="45">
        <v>7.6</v>
      </c>
      <c r="J65" s="41">
        <f t="shared" ref="J65:J73" si="9">G65+I65</f>
        <v>15.98</v>
      </c>
    </row>
    <row r="66" spans="1:10" s="46" customFormat="1" x14ac:dyDescent="0.3">
      <c r="A66" s="39" t="s">
        <v>197</v>
      </c>
      <c r="B66" s="39" t="s">
        <v>198</v>
      </c>
      <c r="C66" s="40" t="s">
        <v>57</v>
      </c>
      <c r="D66" s="41"/>
      <c r="E66" s="42" t="s">
        <v>1</v>
      </c>
      <c r="F66" s="43" t="s">
        <v>7</v>
      </c>
      <c r="G66" s="44">
        <v>6.31</v>
      </c>
      <c r="H66" s="45" t="s">
        <v>7</v>
      </c>
      <c r="I66" s="45">
        <v>8.8000000000000007</v>
      </c>
      <c r="J66" s="41">
        <f t="shared" si="9"/>
        <v>15.11</v>
      </c>
    </row>
    <row r="67" spans="1:10" s="46" customFormat="1" x14ac:dyDescent="0.3">
      <c r="A67" s="39" t="s">
        <v>205</v>
      </c>
      <c r="B67" s="39" t="s">
        <v>206</v>
      </c>
      <c r="C67" s="40" t="s">
        <v>16</v>
      </c>
      <c r="D67" s="41"/>
      <c r="E67" s="42" t="s">
        <v>1</v>
      </c>
      <c r="F67" s="43" t="s">
        <v>7</v>
      </c>
      <c r="G67" s="44">
        <v>6.64</v>
      </c>
      <c r="H67" s="45" t="s">
        <v>7</v>
      </c>
      <c r="I67" s="45">
        <v>8</v>
      </c>
      <c r="J67" s="41">
        <f t="shared" si="9"/>
        <v>14.64</v>
      </c>
    </row>
    <row r="68" spans="1:10" s="46" customFormat="1" x14ac:dyDescent="0.3">
      <c r="A68" s="39" t="s">
        <v>68</v>
      </c>
      <c r="B68" s="39" t="s">
        <v>69</v>
      </c>
      <c r="C68" s="40" t="s">
        <v>67</v>
      </c>
      <c r="D68" s="41"/>
      <c r="E68" s="42" t="s">
        <v>27</v>
      </c>
      <c r="F68" s="43" t="s">
        <v>7</v>
      </c>
      <c r="G68" s="44">
        <v>7.92</v>
      </c>
      <c r="H68" s="45" t="s">
        <v>7</v>
      </c>
      <c r="I68" s="45">
        <v>5.8</v>
      </c>
      <c r="J68" s="41">
        <f t="shared" ref="J68" si="10">SUM(G68,I68)</f>
        <v>13.719999999999999</v>
      </c>
    </row>
    <row r="69" spans="1:10" s="46" customFormat="1" x14ac:dyDescent="0.3">
      <c r="A69" s="39" t="s">
        <v>34</v>
      </c>
      <c r="B69" s="39" t="s">
        <v>35</v>
      </c>
      <c r="C69" s="40" t="s">
        <v>16</v>
      </c>
      <c r="D69" s="41"/>
      <c r="E69" s="42" t="s">
        <v>1</v>
      </c>
      <c r="F69" s="43" t="s">
        <v>7</v>
      </c>
      <c r="G69" s="44">
        <v>7.5</v>
      </c>
      <c r="H69" s="45" t="s">
        <v>7</v>
      </c>
      <c r="I69" s="45">
        <v>5.6</v>
      </c>
      <c r="J69" s="41">
        <f t="shared" si="9"/>
        <v>13.1</v>
      </c>
    </row>
    <row r="70" spans="1:10" s="46" customFormat="1" x14ac:dyDescent="0.3">
      <c r="A70" s="39" t="s">
        <v>127</v>
      </c>
      <c r="B70" s="39" t="s">
        <v>210</v>
      </c>
      <c r="C70" s="40" t="s">
        <v>96</v>
      </c>
      <c r="D70" s="41"/>
      <c r="E70" s="42" t="s">
        <v>106</v>
      </c>
      <c r="F70" s="43" t="s">
        <v>7</v>
      </c>
      <c r="G70" s="44">
        <v>6.92</v>
      </c>
      <c r="H70" s="45" t="s">
        <v>7</v>
      </c>
      <c r="I70" s="45">
        <v>5.8</v>
      </c>
      <c r="J70" s="41">
        <f>G70+I70</f>
        <v>12.719999999999999</v>
      </c>
    </row>
    <row r="71" spans="1:10" s="46" customFormat="1" x14ac:dyDescent="0.3">
      <c r="A71" s="39" t="s">
        <v>22</v>
      </c>
      <c r="B71" s="39" t="s">
        <v>23</v>
      </c>
      <c r="C71" s="40" t="s">
        <v>24</v>
      </c>
      <c r="D71" s="41"/>
      <c r="E71" s="42" t="s">
        <v>1</v>
      </c>
      <c r="F71" s="43" t="s">
        <v>7</v>
      </c>
      <c r="G71" s="44">
        <v>7.46</v>
      </c>
      <c r="H71" s="45" t="s">
        <v>7</v>
      </c>
      <c r="I71" s="45">
        <v>4.5999999999999996</v>
      </c>
      <c r="J71" s="41">
        <f t="shared" si="9"/>
        <v>12.059999999999999</v>
      </c>
    </row>
    <row r="72" spans="1:10" s="46" customFormat="1" x14ac:dyDescent="0.3">
      <c r="A72" s="39" t="s">
        <v>208</v>
      </c>
      <c r="B72" s="39" t="s">
        <v>117</v>
      </c>
      <c r="C72" s="40" t="s">
        <v>24</v>
      </c>
      <c r="D72" s="41"/>
      <c r="E72" s="42" t="s">
        <v>1</v>
      </c>
      <c r="F72" s="43" t="s">
        <v>7</v>
      </c>
      <c r="G72" s="44">
        <v>5.73</v>
      </c>
      <c r="H72" s="45" t="s">
        <v>7</v>
      </c>
      <c r="I72" s="45">
        <v>6</v>
      </c>
      <c r="J72" s="41">
        <f t="shared" ref="J72" si="11">G72+I72</f>
        <v>11.73</v>
      </c>
    </row>
    <row r="73" spans="1:10" s="46" customFormat="1" x14ac:dyDescent="0.3">
      <c r="A73" s="39" t="s">
        <v>209</v>
      </c>
      <c r="B73" s="39" t="s">
        <v>80</v>
      </c>
      <c r="C73" s="40" t="s">
        <v>96</v>
      </c>
      <c r="D73" s="41"/>
      <c r="E73" s="42" t="s">
        <v>106</v>
      </c>
      <c r="F73" s="43" t="s">
        <v>7</v>
      </c>
      <c r="G73" s="44">
        <v>7</v>
      </c>
      <c r="H73" s="45" t="s">
        <v>7</v>
      </c>
      <c r="I73" s="45">
        <v>4.4000000000000004</v>
      </c>
      <c r="J73" s="41">
        <f t="shared" si="9"/>
        <v>11.4</v>
      </c>
    </row>
    <row r="74" spans="1:10" s="46" customFormat="1" x14ac:dyDescent="0.3">
      <c r="A74" s="39" t="s">
        <v>129</v>
      </c>
      <c r="B74" s="39" t="s">
        <v>130</v>
      </c>
      <c r="C74" s="40" t="s">
        <v>96</v>
      </c>
      <c r="D74" s="41"/>
      <c r="E74" s="42" t="s">
        <v>106</v>
      </c>
      <c r="F74" s="43" t="s">
        <v>7</v>
      </c>
      <c r="G74" s="44">
        <v>6.15</v>
      </c>
      <c r="H74" s="45" t="s">
        <v>7</v>
      </c>
      <c r="I74" s="45">
        <v>0</v>
      </c>
      <c r="J74" s="41">
        <f t="shared" ref="J74" si="12">G74+I74</f>
        <v>6.15</v>
      </c>
    </row>
  </sheetData>
  <sortState ref="A15:J61">
    <sortCondition descending="1" ref="J15:J59"/>
  </sortState>
  <customSheetViews>
    <customSheetView guid="{1EF997CA-78F5-4479-879C-5EAEE48BB7D7}">
      <pageMargins left="0.7" right="0.7" top="0.75" bottom="0.75" header="0.3" footer="0.3"/>
    </customSheetView>
  </customSheetViews>
  <mergeCells count="6">
    <mergeCell ref="A1:J1"/>
    <mergeCell ref="A63:J63"/>
    <mergeCell ref="A3:J3"/>
    <mergeCell ref="A13:J13"/>
    <mergeCell ref="A23:J23"/>
    <mergeCell ref="A50:J50"/>
  </mergeCells>
  <phoneticPr fontId="3" type="noConversion"/>
  <dataValidations count="4">
    <dataValidation type="list" allowBlank="1" showInputMessage="1" showErrorMessage="1" sqref="E60:E62 E5:E12 E15:E22 E25:E46 E65:E67 E69:E74">
      <formula1>#REF!</formula1>
    </dataValidation>
    <dataValidation type="list" allowBlank="1" showInputMessage="1" showErrorMessage="1" sqref="E56:E59 E52:F54 E11 E47:E49 F56:F62 F5:F12 F15:F22 F25:F49 F65:F67 E68:F68 F69:F74">
      <formula1>#REF!</formula1>
    </dataValidation>
    <dataValidation type="list" allowBlank="1" showInputMessage="1" showErrorMessage="1" sqref="E55">
      <formula1>$C$41:$I$41</formula1>
    </dataValidation>
    <dataValidation type="list" allowBlank="1" showInputMessage="1" showErrorMessage="1" sqref="F55">
      <formula1>$J$41:$K$41</formula1>
    </dataValidation>
  </dataValidations>
  <pageMargins left="0.7" right="0.7" top="0.75" bottom="0.75" header="0.3" footer="0.3"/>
  <pageSetup paperSize="9" scale="90" orientation="landscape" r:id="rId1"/>
  <rowBreaks count="2" manualBreakCount="2">
    <brk id="22" max="9" man="1"/>
    <brk id="49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8"/>
  <sheetViews>
    <sheetView topLeftCell="A55" zoomScaleNormal="100" workbookViewId="0">
      <selection activeCell="A25" sqref="A25:J25"/>
    </sheetView>
  </sheetViews>
  <sheetFormatPr defaultRowHeight="14.4" x14ac:dyDescent="0.3"/>
  <cols>
    <col min="1" max="1" width="17.5546875" customWidth="1"/>
    <col min="2" max="2" width="18.33203125" customWidth="1"/>
    <col min="4" max="4" width="14.88671875" bestFit="1" customWidth="1"/>
    <col min="5" max="5" width="16" customWidth="1"/>
    <col min="6" max="6" width="11.6640625" customWidth="1"/>
    <col min="9" max="9" width="12.88671875" style="57" customWidth="1"/>
  </cols>
  <sheetData>
    <row r="2" spans="1:10" ht="21" x14ac:dyDescent="0.4">
      <c r="A2" s="70" t="s">
        <v>226</v>
      </c>
      <c r="B2" s="75"/>
      <c r="C2" s="75"/>
      <c r="D2" s="75"/>
      <c r="E2" s="75"/>
      <c r="F2" s="75"/>
      <c r="G2" s="75"/>
      <c r="H2" s="75"/>
      <c r="I2" s="75"/>
      <c r="J2" s="75"/>
    </row>
    <row r="3" spans="1:10" ht="21" x14ac:dyDescent="0.4">
      <c r="A3" s="52"/>
      <c r="B3" s="15"/>
      <c r="C3" s="15"/>
      <c r="D3" s="15"/>
      <c r="E3" s="15"/>
      <c r="F3" s="15"/>
      <c r="G3" s="15"/>
      <c r="H3" s="15"/>
      <c r="J3" s="15"/>
    </row>
    <row r="4" spans="1:10" ht="21" x14ac:dyDescent="0.4">
      <c r="A4" s="71" t="s">
        <v>216</v>
      </c>
      <c r="B4" s="72"/>
      <c r="C4" s="72"/>
      <c r="D4" s="72"/>
      <c r="E4" s="72"/>
      <c r="F4" s="72"/>
      <c r="G4" s="72"/>
      <c r="H4" s="72"/>
      <c r="I4" s="72"/>
      <c r="J4" s="72"/>
    </row>
    <row r="5" spans="1:10" ht="62.4" x14ac:dyDescent="0.3">
      <c r="A5" s="4" t="s">
        <v>4</v>
      </c>
      <c r="B5" s="4" t="s">
        <v>3</v>
      </c>
      <c r="C5" s="9" t="s">
        <v>15</v>
      </c>
      <c r="D5" s="6" t="s">
        <v>5</v>
      </c>
      <c r="E5" s="7" t="s">
        <v>8</v>
      </c>
      <c r="F5" s="10" t="s">
        <v>102</v>
      </c>
      <c r="G5" s="12" t="s">
        <v>199</v>
      </c>
      <c r="H5" s="5" t="s">
        <v>200</v>
      </c>
      <c r="I5" s="14" t="s">
        <v>201</v>
      </c>
      <c r="J5" s="12" t="s">
        <v>202</v>
      </c>
    </row>
    <row r="6" spans="1:10" x14ac:dyDescent="0.3">
      <c r="A6" s="1" t="s">
        <v>92</v>
      </c>
      <c r="B6" s="1" t="s">
        <v>93</v>
      </c>
      <c r="C6" s="11" t="s">
        <v>57</v>
      </c>
      <c r="D6" s="2"/>
      <c r="E6" s="3" t="s">
        <v>106</v>
      </c>
      <c r="F6" s="38" t="s">
        <v>7</v>
      </c>
      <c r="G6" s="13">
        <v>9.5399999999999991</v>
      </c>
      <c r="H6" s="16" t="s">
        <v>220</v>
      </c>
      <c r="I6" s="16"/>
      <c r="J6" s="32">
        <f t="shared" ref="J6:J9" si="0">SUM(G6,I6)</f>
        <v>9.5399999999999991</v>
      </c>
    </row>
    <row r="7" spans="1:10" x14ac:dyDescent="0.3">
      <c r="A7" s="1" t="s">
        <v>11</v>
      </c>
      <c r="B7" s="1" t="s">
        <v>12</v>
      </c>
      <c r="C7" s="11" t="s">
        <v>21</v>
      </c>
      <c r="D7" s="2"/>
      <c r="E7" s="3" t="s">
        <v>14</v>
      </c>
      <c r="F7" s="38" t="s">
        <v>7</v>
      </c>
      <c r="G7" s="13">
        <v>8.27</v>
      </c>
      <c r="H7" s="16" t="s">
        <v>220</v>
      </c>
      <c r="I7" s="16"/>
      <c r="J7" s="32">
        <f t="shared" ref="J7" si="1">SUM(G7,I7)</f>
        <v>8.27</v>
      </c>
    </row>
    <row r="8" spans="1:10" x14ac:dyDescent="0.3">
      <c r="A8" s="1" t="s">
        <v>97</v>
      </c>
      <c r="B8" s="1" t="s">
        <v>30</v>
      </c>
      <c r="C8" s="11" t="s">
        <v>74</v>
      </c>
      <c r="D8" s="2"/>
      <c r="E8" s="3" t="s">
        <v>106</v>
      </c>
      <c r="F8" s="38" t="s">
        <v>7</v>
      </c>
      <c r="G8" s="13">
        <v>7.77</v>
      </c>
      <c r="H8" s="16" t="s">
        <v>220</v>
      </c>
      <c r="I8" s="16"/>
      <c r="J8" s="32">
        <f t="shared" si="0"/>
        <v>7.77</v>
      </c>
    </row>
    <row r="9" spans="1:10" x14ac:dyDescent="0.3">
      <c r="A9" s="1" t="s">
        <v>29</v>
      </c>
      <c r="B9" s="1" t="s">
        <v>30</v>
      </c>
      <c r="C9" s="11" t="s">
        <v>18</v>
      </c>
      <c r="D9" s="2"/>
      <c r="E9" s="3" t="s">
        <v>27</v>
      </c>
      <c r="F9" s="38" t="s">
        <v>7</v>
      </c>
      <c r="G9" s="13">
        <v>7.23</v>
      </c>
      <c r="H9" s="16" t="s">
        <v>220</v>
      </c>
      <c r="I9" s="16"/>
      <c r="J9" s="32">
        <f t="shared" si="0"/>
        <v>7.23</v>
      </c>
    </row>
    <row r="12" spans="1:10" ht="18" x14ac:dyDescent="0.35">
      <c r="A12" s="71" t="s">
        <v>221</v>
      </c>
      <c r="B12" s="71"/>
      <c r="C12" s="71"/>
      <c r="D12" s="71"/>
      <c r="E12" s="71"/>
      <c r="F12" s="71"/>
      <c r="G12" s="71"/>
      <c r="H12" s="71"/>
      <c r="I12" s="71"/>
      <c r="J12" s="71"/>
    </row>
    <row r="13" spans="1:10" ht="62.4" x14ac:dyDescent="0.3">
      <c r="A13" s="4" t="s">
        <v>4</v>
      </c>
      <c r="B13" s="4" t="s">
        <v>3</v>
      </c>
      <c r="C13" s="9" t="s">
        <v>15</v>
      </c>
      <c r="D13" s="6" t="s">
        <v>5</v>
      </c>
      <c r="E13" s="7" t="s">
        <v>8</v>
      </c>
      <c r="F13" s="10" t="s">
        <v>102</v>
      </c>
      <c r="G13" s="12" t="s">
        <v>199</v>
      </c>
      <c r="H13" s="5" t="s">
        <v>200</v>
      </c>
      <c r="I13" s="14" t="s">
        <v>201</v>
      </c>
      <c r="J13" s="12" t="s">
        <v>202</v>
      </c>
    </row>
    <row r="14" spans="1:10" x14ac:dyDescent="0.3">
      <c r="A14" s="39" t="s">
        <v>185</v>
      </c>
      <c r="B14" s="39" t="s">
        <v>186</v>
      </c>
      <c r="C14" s="40" t="s">
        <v>42</v>
      </c>
      <c r="D14" s="41"/>
      <c r="E14" s="42" t="s">
        <v>0</v>
      </c>
      <c r="F14" s="43" t="s">
        <v>7</v>
      </c>
      <c r="G14" s="44">
        <v>9.09</v>
      </c>
      <c r="H14" s="45" t="s">
        <v>7</v>
      </c>
      <c r="I14" s="45">
        <v>9.4</v>
      </c>
      <c r="J14" s="41">
        <f>SUM(G14,I14)</f>
        <v>18.490000000000002</v>
      </c>
    </row>
    <row r="15" spans="1:10" x14ac:dyDescent="0.3">
      <c r="A15" s="39" t="s">
        <v>167</v>
      </c>
      <c r="B15" s="39" t="s">
        <v>168</v>
      </c>
      <c r="C15" s="40" t="s">
        <v>21</v>
      </c>
      <c r="D15" s="41"/>
      <c r="E15" s="42" t="s">
        <v>0</v>
      </c>
      <c r="F15" s="43" t="s">
        <v>7</v>
      </c>
      <c r="G15" s="44">
        <v>9.09</v>
      </c>
      <c r="H15" s="45" t="s">
        <v>7</v>
      </c>
      <c r="I15" s="45">
        <v>8.6</v>
      </c>
      <c r="J15" s="41">
        <f>SUM(G15,I15)</f>
        <v>17.689999999999998</v>
      </c>
    </row>
    <row r="16" spans="1:10" x14ac:dyDescent="0.3">
      <c r="A16" s="39" t="s">
        <v>109</v>
      </c>
      <c r="B16" s="39" t="s">
        <v>110</v>
      </c>
      <c r="C16" s="40" t="s">
        <v>74</v>
      </c>
      <c r="D16" s="41"/>
      <c r="E16" s="42" t="s">
        <v>14</v>
      </c>
      <c r="F16" s="43" t="s">
        <v>7</v>
      </c>
      <c r="G16" s="44">
        <v>8</v>
      </c>
      <c r="H16" s="45" t="s">
        <v>7</v>
      </c>
      <c r="I16" s="45">
        <v>9.6</v>
      </c>
      <c r="J16" s="41">
        <f>SUM(G16,I16)</f>
        <v>17.600000000000001</v>
      </c>
    </row>
    <row r="17" spans="1:10" x14ac:dyDescent="0.3">
      <c r="A17" s="39" t="s">
        <v>121</v>
      </c>
      <c r="B17" s="39" t="s">
        <v>122</v>
      </c>
      <c r="C17" s="40" t="s">
        <v>17</v>
      </c>
      <c r="D17" s="67">
        <v>39879</v>
      </c>
      <c r="E17" s="42" t="s">
        <v>106</v>
      </c>
      <c r="F17" s="43" t="s">
        <v>7</v>
      </c>
      <c r="G17" s="44">
        <v>8</v>
      </c>
      <c r="H17" s="45" t="s">
        <v>7</v>
      </c>
      <c r="I17" s="45">
        <v>9.4</v>
      </c>
      <c r="J17" s="55">
        <f>G17+I17</f>
        <v>17.399999999999999</v>
      </c>
    </row>
    <row r="18" spans="1:10" x14ac:dyDescent="0.3">
      <c r="A18" s="39" t="s">
        <v>100</v>
      </c>
      <c r="B18" s="39" t="s">
        <v>128</v>
      </c>
      <c r="C18" s="40" t="s">
        <v>17</v>
      </c>
      <c r="D18" s="41"/>
      <c r="E18" s="42" t="s">
        <v>106</v>
      </c>
      <c r="F18" s="43" t="s">
        <v>7</v>
      </c>
      <c r="G18" s="44">
        <v>8</v>
      </c>
      <c r="H18" s="45" t="s">
        <v>7</v>
      </c>
      <c r="I18" s="45">
        <v>8.8000000000000007</v>
      </c>
      <c r="J18" s="41">
        <f>SUM(G18,I18)</f>
        <v>16.8</v>
      </c>
    </row>
    <row r="19" spans="1:10" x14ac:dyDescent="0.3">
      <c r="A19" s="39" t="s">
        <v>19</v>
      </c>
      <c r="B19" s="39" t="s">
        <v>20</v>
      </c>
      <c r="C19" s="40" t="s">
        <v>16</v>
      </c>
      <c r="D19" s="41"/>
      <c r="E19" s="42" t="s">
        <v>1</v>
      </c>
      <c r="F19" s="43" t="s">
        <v>7</v>
      </c>
      <c r="G19" s="44">
        <v>8.86</v>
      </c>
      <c r="H19" s="45" t="s">
        <v>7</v>
      </c>
      <c r="I19" s="45">
        <v>7.8</v>
      </c>
      <c r="J19" s="41">
        <f>G19+I19</f>
        <v>16.66</v>
      </c>
    </row>
    <row r="20" spans="1:10" x14ac:dyDescent="0.3">
      <c r="A20" s="39" t="s">
        <v>127</v>
      </c>
      <c r="B20" s="39" t="s">
        <v>69</v>
      </c>
      <c r="C20" s="40" t="s">
        <v>64</v>
      </c>
      <c r="D20" s="41"/>
      <c r="E20" s="42" t="s">
        <v>106</v>
      </c>
      <c r="F20" s="43" t="s">
        <v>7</v>
      </c>
      <c r="G20" s="44">
        <v>9.09</v>
      </c>
      <c r="H20" s="45" t="s">
        <v>7</v>
      </c>
      <c r="I20" s="45">
        <v>7.4</v>
      </c>
      <c r="J20" s="41">
        <f t="shared" ref="J20" si="2">SUM(G20,I20)</f>
        <v>16.490000000000002</v>
      </c>
    </row>
    <row r="21" spans="1:10" x14ac:dyDescent="0.3">
      <c r="A21" s="39" t="s">
        <v>181</v>
      </c>
      <c r="B21" s="39" t="s">
        <v>119</v>
      </c>
      <c r="C21" s="40" t="s">
        <v>37</v>
      </c>
      <c r="D21" s="41"/>
      <c r="E21" s="42" t="s">
        <v>0</v>
      </c>
      <c r="F21" s="43" t="s">
        <v>7</v>
      </c>
      <c r="G21" s="44">
        <v>8.5500000000000007</v>
      </c>
      <c r="H21" s="45" t="s">
        <v>7</v>
      </c>
      <c r="I21" s="45">
        <v>7.8</v>
      </c>
      <c r="J21" s="41">
        <f t="shared" ref="J21:J24" si="3">SUM(G21,I21)</f>
        <v>16.350000000000001</v>
      </c>
    </row>
    <row r="22" spans="1:10" x14ac:dyDescent="0.3">
      <c r="A22" s="39" t="s">
        <v>43</v>
      </c>
      <c r="B22" s="39" t="s">
        <v>44</v>
      </c>
      <c r="C22" s="40" t="s">
        <v>21</v>
      </c>
      <c r="D22" s="41"/>
      <c r="E22" s="42" t="s">
        <v>27</v>
      </c>
      <c r="F22" s="43" t="s">
        <v>7</v>
      </c>
      <c r="G22" s="44">
        <v>7.55</v>
      </c>
      <c r="H22" s="45" t="s">
        <v>7</v>
      </c>
      <c r="I22" s="45">
        <v>8.6</v>
      </c>
      <c r="J22" s="41">
        <f t="shared" si="3"/>
        <v>16.149999999999999</v>
      </c>
    </row>
    <row r="23" spans="1:10" x14ac:dyDescent="0.3">
      <c r="A23" s="39" t="s">
        <v>162</v>
      </c>
      <c r="B23" s="39" t="s">
        <v>163</v>
      </c>
      <c r="C23" s="40" t="s">
        <v>37</v>
      </c>
      <c r="D23" s="41"/>
      <c r="E23" s="42" t="s">
        <v>0</v>
      </c>
      <c r="F23" s="43" t="s">
        <v>7</v>
      </c>
      <c r="G23" s="44">
        <v>7.64</v>
      </c>
      <c r="H23" s="45" t="s">
        <v>7</v>
      </c>
      <c r="I23" s="45">
        <v>8.4</v>
      </c>
      <c r="J23" s="41">
        <f t="shared" si="3"/>
        <v>16.04</v>
      </c>
    </row>
    <row r="24" spans="1:10" x14ac:dyDescent="0.3">
      <c r="A24" s="39" t="s">
        <v>188</v>
      </c>
      <c r="B24" s="39" t="s">
        <v>70</v>
      </c>
      <c r="C24" s="40" t="s">
        <v>24</v>
      </c>
      <c r="D24" s="41"/>
      <c r="E24" s="42" t="s">
        <v>0</v>
      </c>
      <c r="F24" s="43" t="s">
        <v>7</v>
      </c>
      <c r="G24" s="44">
        <v>6.77</v>
      </c>
      <c r="H24" s="45" t="s">
        <v>7</v>
      </c>
      <c r="I24" s="45">
        <v>9.1999999999999993</v>
      </c>
      <c r="J24" s="41">
        <f t="shared" si="3"/>
        <v>15.969999999999999</v>
      </c>
    </row>
    <row r="25" spans="1:10" ht="18" x14ac:dyDescent="0.35">
      <c r="A25" s="71" t="s">
        <v>222</v>
      </c>
      <c r="B25" s="71"/>
      <c r="C25" s="71"/>
      <c r="D25" s="71"/>
      <c r="E25" s="71"/>
      <c r="F25" s="71"/>
      <c r="G25" s="71"/>
      <c r="H25" s="71"/>
      <c r="I25" s="71"/>
      <c r="J25" s="71"/>
    </row>
    <row r="26" spans="1:10" ht="62.4" x14ac:dyDescent="0.3">
      <c r="A26" s="4" t="s">
        <v>4</v>
      </c>
      <c r="B26" s="4" t="s">
        <v>3</v>
      </c>
      <c r="C26" s="9" t="s">
        <v>15</v>
      </c>
      <c r="D26" s="6" t="s">
        <v>5</v>
      </c>
      <c r="E26" s="7" t="s">
        <v>8</v>
      </c>
      <c r="F26" s="10" t="s">
        <v>102</v>
      </c>
      <c r="G26" s="12" t="s">
        <v>199</v>
      </c>
      <c r="H26" s="5" t="s">
        <v>200</v>
      </c>
      <c r="I26" s="14" t="s">
        <v>201</v>
      </c>
      <c r="J26" s="12" t="s">
        <v>202</v>
      </c>
    </row>
    <row r="27" spans="1:10" x14ac:dyDescent="0.3">
      <c r="A27" s="39" t="s">
        <v>193</v>
      </c>
      <c r="B27" s="39" t="s">
        <v>30</v>
      </c>
      <c r="C27" s="40" t="s">
        <v>16</v>
      </c>
      <c r="D27" s="41"/>
      <c r="E27" s="42" t="s">
        <v>0</v>
      </c>
      <c r="F27" s="43" t="s">
        <v>7</v>
      </c>
      <c r="G27" s="44">
        <v>7.57</v>
      </c>
      <c r="H27" s="45" t="s">
        <v>7</v>
      </c>
      <c r="I27" s="45">
        <v>8.1999999999999993</v>
      </c>
      <c r="J27" s="41">
        <f t="shared" ref="J27" si="4">SUM(G27,I27)</f>
        <v>15.77</v>
      </c>
    </row>
    <row r="28" spans="1:10" x14ac:dyDescent="0.3">
      <c r="A28" s="39" t="s">
        <v>109</v>
      </c>
      <c r="B28" s="39" t="s">
        <v>123</v>
      </c>
      <c r="C28" s="40" t="s">
        <v>105</v>
      </c>
      <c r="D28" s="41"/>
      <c r="E28" s="42" t="s">
        <v>106</v>
      </c>
      <c r="F28" s="43" t="s">
        <v>7</v>
      </c>
      <c r="G28" s="44">
        <v>9.08</v>
      </c>
      <c r="H28" s="45" t="s">
        <v>7</v>
      </c>
      <c r="I28" s="45">
        <v>6.2</v>
      </c>
      <c r="J28" s="41">
        <f t="shared" ref="J28:J30" si="5">SUM(G28,I28)</f>
        <v>15.280000000000001</v>
      </c>
    </row>
    <row r="29" spans="1:10" x14ac:dyDescent="0.3">
      <c r="A29" s="39" t="s">
        <v>26</v>
      </c>
      <c r="B29" s="39" t="s">
        <v>25</v>
      </c>
      <c r="C29" s="40" t="s">
        <v>89</v>
      </c>
      <c r="D29" s="41"/>
      <c r="E29" s="42" t="s">
        <v>14</v>
      </c>
      <c r="F29" s="43" t="s">
        <v>7</v>
      </c>
      <c r="G29" s="44">
        <v>7.86</v>
      </c>
      <c r="H29" s="45" t="s">
        <v>7</v>
      </c>
      <c r="I29" s="45">
        <v>7.4</v>
      </c>
      <c r="J29" s="41">
        <f t="shared" si="5"/>
        <v>15.260000000000002</v>
      </c>
    </row>
    <row r="30" spans="1:10" x14ac:dyDescent="0.3">
      <c r="A30" s="39" t="s">
        <v>47</v>
      </c>
      <c r="B30" s="39" t="s">
        <v>48</v>
      </c>
      <c r="C30" s="40" t="s">
        <v>18</v>
      </c>
      <c r="D30" s="41"/>
      <c r="E30" s="42" t="s">
        <v>27</v>
      </c>
      <c r="F30" s="43" t="s">
        <v>7</v>
      </c>
      <c r="G30" s="44">
        <v>8.23</v>
      </c>
      <c r="H30" s="45" t="s">
        <v>7</v>
      </c>
      <c r="I30" s="45">
        <v>7</v>
      </c>
      <c r="J30" s="41">
        <f t="shared" si="5"/>
        <v>15.23</v>
      </c>
    </row>
    <row r="31" spans="1:10" x14ac:dyDescent="0.3">
      <c r="A31" s="39" t="s">
        <v>178</v>
      </c>
      <c r="B31" s="39" t="s">
        <v>110</v>
      </c>
      <c r="C31" s="40" t="s">
        <v>96</v>
      </c>
      <c r="D31" s="41"/>
      <c r="E31" s="42" t="s">
        <v>13</v>
      </c>
      <c r="F31" s="43" t="s">
        <v>7</v>
      </c>
      <c r="G31" s="44">
        <v>7.38</v>
      </c>
      <c r="H31" s="45" t="s">
        <v>7</v>
      </c>
      <c r="I31" s="45">
        <v>7.8</v>
      </c>
      <c r="J31" s="55">
        <f>G31+I31</f>
        <v>15.18</v>
      </c>
    </row>
    <row r="32" spans="1:10" x14ac:dyDescent="0.3">
      <c r="A32" s="39" t="s">
        <v>164</v>
      </c>
      <c r="B32" s="39" t="s">
        <v>165</v>
      </c>
      <c r="C32" s="40" t="s">
        <v>37</v>
      </c>
      <c r="D32" s="41"/>
      <c r="E32" s="42" t="s">
        <v>0</v>
      </c>
      <c r="F32" s="43" t="s">
        <v>7</v>
      </c>
      <c r="G32" s="44">
        <v>7.55</v>
      </c>
      <c r="H32" s="45" t="s">
        <v>7</v>
      </c>
      <c r="I32" s="45">
        <v>7.6</v>
      </c>
      <c r="J32" s="41">
        <f t="shared" ref="J32:J33" si="6">SUM(G32,I32)</f>
        <v>15.149999999999999</v>
      </c>
    </row>
    <row r="33" spans="1:10" x14ac:dyDescent="0.3">
      <c r="A33" s="39" t="s">
        <v>182</v>
      </c>
      <c r="B33" s="39" t="s">
        <v>183</v>
      </c>
      <c r="C33" s="40" t="s">
        <v>74</v>
      </c>
      <c r="D33" s="41"/>
      <c r="E33" s="42" t="s">
        <v>0</v>
      </c>
      <c r="F33" s="43" t="s">
        <v>7</v>
      </c>
      <c r="G33" s="44">
        <v>8.5399999999999991</v>
      </c>
      <c r="H33" s="45" t="s">
        <v>7</v>
      </c>
      <c r="I33" s="45">
        <v>6.4</v>
      </c>
      <c r="J33" s="41">
        <f t="shared" si="6"/>
        <v>14.94</v>
      </c>
    </row>
    <row r="34" spans="1:10" x14ac:dyDescent="0.3">
      <c r="A34" s="39" t="s">
        <v>116</v>
      </c>
      <c r="B34" s="39" t="s">
        <v>117</v>
      </c>
      <c r="C34" s="40" t="s">
        <v>74</v>
      </c>
      <c r="D34" s="41"/>
      <c r="E34" s="42" t="s">
        <v>106</v>
      </c>
      <c r="F34" s="43" t="s">
        <v>7</v>
      </c>
      <c r="G34" s="44">
        <v>7.38</v>
      </c>
      <c r="H34" s="45" t="s">
        <v>7</v>
      </c>
      <c r="I34" s="45">
        <v>7.4</v>
      </c>
      <c r="J34" s="41">
        <f t="shared" ref="J34:J36" si="7">SUM(G34,I34)</f>
        <v>14.780000000000001</v>
      </c>
    </row>
    <row r="35" spans="1:10" x14ac:dyDescent="0.3">
      <c r="A35" s="39" t="s">
        <v>187</v>
      </c>
      <c r="B35" s="39" t="s">
        <v>91</v>
      </c>
      <c r="C35" s="40" t="s">
        <v>74</v>
      </c>
      <c r="D35" s="41"/>
      <c r="E35" s="42" t="s">
        <v>0</v>
      </c>
      <c r="F35" s="43" t="s">
        <v>7</v>
      </c>
      <c r="G35" s="44">
        <v>8.08</v>
      </c>
      <c r="H35" s="45" t="s">
        <v>7</v>
      </c>
      <c r="I35" s="45">
        <v>6.6</v>
      </c>
      <c r="J35" s="41">
        <f t="shared" si="7"/>
        <v>14.68</v>
      </c>
    </row>
    <row r="36" spans="1:10" x14ac:dyDescent="0.3">
      <c r="A36" s="39" t="s">
        <v>180</v>
      </c>
      <c r="B36" s="39" t="s">
        <v>117</v>
      </c>
      <c r="C36" s="40" t="s">
        <v>21</v>
      </c>
      <c r="D36" s="41"/>
      <c r="E36" s="42" t="s">
        <v>0</v>
      </c>
      <c r="F36" s="43" t="s">
        <v>7</v>
      </c>
      <c r="G36" s="44">
        <v>6.64</v>
      </c>
      <c r="H36" s="45" t="s">
        <v>7</v>
      </c>
      <c r="I36" s="45">
        <v>7.8</v>
      </c>
      <c r="J36" s="41">
        <f t="shared" si="7"/>
        <v>14.44</v>
      </c>
    </row>
    <row r="37" spans="1:10" x14ac:dyDescent="0.3">
      <c r="A37" s="39" t="s">
        <v>224</v>
      </c>
      <c r="B37" s="39" t="s">
        <v>122</v>
      </c>
      <c r="C37" s="40" t="s">
        <v>172</v>
      </c>
      <c r="D37" s="68">
        <v>39211</v>
      </c>
      <c r="E37" s="42" t="s">
        <v>13</v>
      </c>
      <c r="F37" s="43" t="s">
        <v>7</v>
      </c>
      <c r="G37" s="44">
        <v>9.09</v>
      </c>
      <c r="H37" s="45" t="s">
        <v>7</v>
      </c>
      <c r="I37" s="45">
        <v>5.2</v>
      </c>
      <c r="J37" s="41">
        <f>G37+I37</f>
        <v>14.29</v>
      </c>
    </row>
    <row r="38" spans="1:10" x14ac:dyDescent="0.3">
      <c r="A38" s="39" t="s">
        <v>124</v>
      </c>
      <c r="B38" s="39" t="s">
        <v>125</v>
      </c>
      <c r="C38" s="40" t="s">
        <v>53</v>
      </c>
      <c r="D38" s="68">
        <v>39525</v>
      </c>
      <c r="E38" s="42" t="s">
        <v>106</v>
      </c>
      <c r="F38" s="43" t="s">
        <v>7</v>
      </c>
      <c r="G38" s="44">
        <v>7.29</v>
      </c>
      <c r="H38" s="45" t="s">
        <v>7</v>
      </c>
      <c r="I38" s="45">
        <v>7</v>
      </c>
      <c r="J38" s="41">
        <f t="shared" ref="J38" si="8">SUM(G38,I38)</f>
        <v>14.29</v>
      </c>
    </row>
    <row r="39" spans="1:10" x14ac:dyDescent="0.3">
      <c r="A39" s="39" t="s">
        <v>107</v>
      </c>
      <c r="B39" s="39" t="s">
        <v>108</v>
      </c>
      <c r="C39" s="40" t="s">
        <v>89</v>
      </c>
      <c r="D39" s="41"/>
      <c r="E39" s="42" t="s">
        <v>14</v>
      </c>
      <c r="F39" s="43" t="s">
        <v>7</v>
      </c>
      <c r="G39" s="44">
        <v>7.71</v>
      </c>
      <c r="H39" s="45" t="s">
        <v>7</v>
      </c>
      <c r="I39" s="45">
        <v>6.4</v>
      </c>
      <c r="J39" s="41">
        <f>SUM(G39,I39)</f>
        <v>14.11</v>
      </c>
    </row>
    <row r="40" spans="1:10" x14ac:dyDescent="0.3">
      <c r="A40" s="39" t="s">
        <v>189</v>
      </c>
      <c r="B40" s="39" t="s">
        <v>190</v>
      </c>
      <c r="C40" s="40" t="s">
        <v>37</v>
      </c>
      <c r="D40" s="41"/>
      <c r="E40" s="42" t="s">
        <v>0</v>
      </c>
      <c r="F40" s="43" t="s">
        <v>7</v>
      </c>
      <c r="G40" s="44">
        <v>8.09</v>
      </c>
      <c r="H40" s="45" t="s">
        <v>7</v>
      </c>
      <c r="I40" s="45">
        <v>6</v>
      </c>
      <c r="J40" s="41">
        <f>SUM(G40,I40)</f>
        <v>14.09</v>
      </c>
    </row>
    <row r="41" spans="1:10" x14ac:dyDescent="0.3">
      <c r="A41" s="39" t="s">
        <v>90</v>
      </c>
      <c r="B41" s="39" t="s">
        <v>91</v>
      </c>
      <c r="C41" s="40" t="s">
        <v>89</v>
      </c>
      <c r="D41" s="41"/>
      <c r="E41" s="42" t="s">
        <v>14</v>
      </c>
      <c r="F41" s="43" t="s">
        <v>7</v>
      </c>
      <c r="G41" s="44">
        <v>7.64</v>
      </c>
      <c r="H41" s="45" t="s">
        <v>7</v>
      </c>
      <c r="I41" s="45">
        <v>6.4</v>
      </c>
      <c r="J41" s="41">
        <f>SUM(G41,I41)</f>
        <v>14.04</v>
      </c>
    </row>
    <row r="42" spans="1:10" x14ac:dyDescent="0.3">
      <c r="A42" s="39" t="s">
        <v>118</v>
      </c>
      <c r="B42" s="39" t="s">
        <v>179</v>
      </c>
      <c r="C42" s="40" t="s">
        <v>16</v>
      </c>
      <c r="D42" s="41"/>
      <c r="E42" s="42" t="s">
        <v>0</v>
      </c>
      <c r="F42" s="43" t="s">
        <v>7</v>
      </c>
      <c r="G42" s="44">
        <v>7.14</v>
      </c>
      <c r="H42" s="45" t="s">
        <v>7</v>
      </c>
      <c r="I42" s="45">
        <v>6.8</v>
      </c>
      <c r="J42" s="41">
        <f>SUM(G42,I42)</f>
        <v>13.94</v>
      </c>
    </row>
    <row r="43" spans="1:10" x14ac:dyDescent="0.3">
      <c r="A43" s="39" t="s">
        <v>120</v>
      </c>
      <c r="B43" s="39" t="s">
        <v>117</v>
      </c>
      <c r="C43" s="40" t="s">
        <v>53</v>
      </c>
      <c r="D43" s="41"/>
      <c r="E43" s="42" t="s">
        <v>14</v>
      </c>
      <c r="F43" s="43" t="s">
        <v>7</v>
      </c>
      <c r="G43" s="44">
        <v>7.86</v>
      </c>
      <c r="H43" s="45" t="s">
        <v>7</v>
      </c>
      <c r="I43" s="45">
        <v>6</v>
      </c>
      <c r="J43" s="41">
        <f>SUM(G43,I43)</f>
        <v>13.86</v>
      </c>
    </row>
    <row r="44" spans="1:10" x14ac:dyDescent="0.3">
      <c r="A44" s="39" t="s">
        <v>114</v>
      </c>
      <c r="B44" s="39" t="s">
        <v>115</v>
      </c>
      <c r="C44" s="40" t="s">
        <v>89</v>
      </c>
      <c r="D44" s="41"/>
      <c r="E44" s="42" t="s">
        <v>14</v>
      </c>
      <c r="F44" s="43" t="s">
        <v>7</v>
      </c>
      <c r="G44" s="44">
        <v>7.57</v>
      </c>
      <c r="H44" s="45" t="s">
        <v>7</v>
      </c>
      <c r="I44" s="45">
        <v>5.8</v>
      </c>
      <c r="J44" s="41">
        <f>G44+I44</f>
        <v>13.370000000000001</v>
      </c>
    </row>
    <row r="45" spans="1:10" x14ac:dyDescent="0.3">
      <c r="A45" s="39" t="s">
        <v>100</v>
      </c>
      <c r="B45" s="39" t="s">
        <v>111</v>
      </c>
      <c r="C45" s="40" t="s">
        <v>105</v>
      </c>
      <c r="D45" s="41"/>
      <c r="E45" s="42" t="s">
        <v>106</v>
      </c>
      <c r="F45" s="43" t="s">
        <v>7</v>
      </c>
      <c r="G45" s="44">
        <v>8.58</v>
      </c>
      <c r="H45" s="45" t="s">
        <v>7</v>
      </c>
      <c r="I45" s="45">
        <v>4.5999999999999996</v>
      </c>
      <c r="J45" s="41">
        <f>SUM(G45,I45)</f>
        <v>13.18</v>
      </c>
    </row>
    <row r="46" spans="1:10" x14ac:dyDescent="0.3">
      <c r="A46" s="39" t="s">
        <v>131</v>
      </c>
      <c r="B46" s="39" t="s">
        <v>132</v>
      </c>
      <c r="C46" s="40" t="s">
        <v>74</v>
      </c>
      <c r="D46" s="41"/>
      <c r="E46" s="42" t="s">
        <v>106</v>
      </c>
      <c r="F46" s="43" t="s">
        <v>7</v>
      </c>
      <c r="G46" s="44">
        <v>7.62</v>
      </c>
      <c r="H46" s="45" t="s">
        <v>7</v>
      </c>
      <c r="I46" s="45">
        <v>5.2</v>
      </c>
      <c r="J46" s="41">
        <f>SUM(G46,I46)</f>
        <v>12.82</v>
      </c>
    </row>
    <row r="47" spans="1:10" x14ac:dyDescent="0.3">
      <c r="A47" s="39" t="s">
        <v>98</v>
      </c>
      <c r="B47" s="39" t="s">
        <v>99</v>
      </c>
      <c r="C47" s="40" t="s">
        <v>215</v>
      </c>
      <c r="D47" s="41"/>
      <c r="E47" s="42" t="s">
        <v>106</v>
      </c>
      <c r="F47" s="43" t="s">
        <v>7</v>
      </c>
      <c r="G47" s="44">
        <v>7.83</v>
      </c>
      <c r="H47" s="45" t="s">
        <v>7</v>
      </c>
      <c r="I47" s="45">
        <v>4.8</v>
      </c>
      <c r="J47" s="41">
        <f>G47+I47</f>
        <v>12.629999999999999</v>
      </c>
    </row>
    <row r="48" spans="1:10" x14ac:dyDescent="0.3">
      <c r="A48" s="39" t="s">
        <v>169</v>
      </c>
      <c r="B48" s="39" t="s">
        <v>170</v>
      </c>
      <c r="C48" s="40" t="s">
        <v>37</v>
      </c>
      <c r="D48" s="41"/>
      <c r="E48" s="42" t="s">
        <v>0</v>
      </c>
      <c r="F48" s="43" t="s">
        <v>7</v>
      </c>
      <c r="G48" s="44">
        <v>6.73</v>
      </c>
      <c r="H48" s="45" t="s">
        <v>7</v>
      </c>
      <c r="I48" s="45">
        <v>5.6</v>
      </c>
      <c r="J48" s="41">
        <f t="shared" ref="J48:J53" si="9">SUM(G48,I48)</f>
        <v>12.33</v>
      </c>
    </row>
    <row r="49" spans="1:10" x14ac:dyDescent="0.3">
      <c r="A49" s="39" t="s">
        <v>103</v>
      </c>
      <c r="B49" s="39" t="s">
        <v>104</v>
      </c>
      <c r="C49" s="40" t="s">
        <v>105</v>
      </c>
      <c r="D49" s="41"/>
      <c r="E49" s="42" t="s">
        <v>106</v>
      </c>
      <c r="F49" s="43" t="s">
        <v>7</v>
      </c>
      <c r="G49" s="44">
        <v>7.17</v>
      </c>
      <c r="H49" s="45" t="s">
        <v>7</v>
      </c>
      <c r="I49" s="45">
        <v>5</v>
      </c>
      <c r="J49" s="41">
        <f t="shared" si="9"/>
        <v>12.17</v>
      </c>
    </row>
    <row r="50" spans="1:10" x14ac:dyDescent="0.3">
      <c r="A50" s="39" t="s">
        <v>191</v>
      </c>
      <c r="B50" s="39" t="s">
        <v>192</v>
      </c>
      <c r="C50" s="40" t="s">
        <v>16</v>
      </c>
      <c r="D50" s="41"/>
      <c r="E50" s="42" t="s">
        <v>0</v>
      </c>
      <c r="F50" s="43" t="s">
        <v>7</v>
      </c>
      <c r="G50" s="44">
        <v>7.79</v>
      </c>
      <c r="H50" s="45" t="s">
        <v>7</v>
      </c>
      <c r="I50" s="45">
        <v>4.2</v>
      </c>
      <c r="J50" s="41">
        <f t="shared" si="9"/>
        <v>11.99</v>
      </c>
    </row>
    <row r="51" spans="1:10" x14ac:dyDescent="0.3">
      <c r="A51" s="39" t="s">
        <v>112</v>
      </c>
      <c r="B51" s="39" t="s">
        <v>113</v>
      </c>
      <c r="C51" s="40" t="s">
        <v>89</v>
      </c>
      <c r="D51" s="41"/>
      <c r="E51" s="42" t="s">
        <v>14</v>
      </c>
      <c r="F51" s="43" t="s">
        <v>7</v>
      </c>
      <c r="G51" s="44">
        <v>6.57</v>
      </c>
      <c r="H51" s="45" t="s">
        <v>7</v>
      </c>
      <c r="I51" s="45">
        <v>4.4000000000000004</v>
      </c>
      <c r="J51" s="41">
        <f t="shared" si="9"/>
        <v>10.97</v>
      </c>
    </row>
    <row r="52" spans="1:10" x14ac:dyDescent="0.3">
      <c r="A52" s="39" t="s">
        <v>87</v>
      </c>
      <c r="B52" s="39" t="s">
        <v>88</v>
      </c>
      <c r="C52" s="40" t="s">
        <v>89</v>
      </c>
      <c r="D52" s="41"/>
      <c r="E52" s="42" t="s">
        <v>14</v>
      </c>
      <c r="F52" s="43" t="s">
        <v>7</v>
      </c>
      <c r="G52" s="44">
        <v>6.43</v>
      </c>
      <c r="H52" s="45" t="s">
        <v>7</v>
      </c>
      <c r="I52" s="45">
        <v>3.8</v>
      </c>
      <c r="J52" s="41">
        <f t="shared" si="9"/>
        <v>10.23</v>
      </c>
    </row>
    <row r="53" spans="1:10" x14ac:dyDescent="0.3">
      <c r="A53" s="39" t="s">
        <v>126</v>
      </c>
      <c r="B53" s="39" t="s">
        <v>117</v>
      </c>
      <c r="C53" s="40" t="s">
        <v>105</v>
      </c>
      <c r="D53" s="41"/>
      <c r="E53" s="42" t="s">
        <v>106</v>
      </c>
      <c r="F53" s="43" t="s">
        <v>7</v>
      </c>
      <c r="G53" s="44">
        <v>8.58</v>
      </c>
      <c r="H53" s="45" t="s">
        <v>7</v>
      </c>
      <c r="I53" s="45">
        <v>0</v>
      </c>
      <c r="J53" s="41">
        <f t="shared" si="9"/>
        <v>8.58</v>
      </c>
    </row>
    <row r="54" spans="1:10" x14ac:dyDescent="0.3">
      <c r="A54" s="39" t="s">
        <v>54</v>
      </c>
      <c r="B54" s="39" t="s">
        <v>46</v>
      </c>
      <c r="C54" s="40" t="s">
        <v>21</v>
      </c>
      <c r="D54" s="41"/>
      <c r="E54" s="42" t="s">
        <v>14</v>
      </c>
      <c r="F54" s="43" t="s">
        <v>7</v>
      </c>
      <c r="G54" s="44">
        <v>6.73</v>
      </c>
      <c r="H54" s="45" t="s">
        <v>7</v>
      </c>
      <c r="I54" s="45">
        <v>0</v>
      </c>
      <c r="J54" s="41">
        <f>G54+I54</f>
        <v>6.73</v>
      </c>
    </row>
    <row r="55" spans="1:10" x14ac:dyDescent="0.3">
      <c r="A55" s="39" t="s">
        <v>72</v>
      </c>
      <c r="B55" s="39" t="s">
        <v>73</v>
      </c>
      <c r="C55" s="40" t="s">
        <v>74</v>
      </c>
      <c r="D55" s="41"/>
      <c r="E55" s="42" t="s">
        <v>14</v>
      </c>
      <c r="F55" s="43" t="s">
        <v>7</v>
      </c>
      <c r="G55" s="44">
        <v>6.69</v>
      </c>
      <c r="H55" s="45" t="s">
        <v>7</v>
      </c>
      <c r="I55" s="45">
        <v>0</v>
      </c>
      <c r="J55" s="41">
        <f>SUM(G55,I55)</f>
        <v>6.69</v>
      </c>
    </row>
    <row r="56" spans="1:10" x14ac:dyDescent="0.3">
      <c r="A56" s="39" t="s">
        <v>38</v>
      </c>
      <c r="B56" s="39" t="s">
        <v>39</v>
      </c>
      <c r="C56" s="40" t="s">
        <v>37</v>
      </c>
      <c r="D56" s="41"/>
      <c r="E56" s="42" t="s">
        <v>27</v>
      </c>
      <c r="F56" s="43" t="s">
        <v>7</v>
      </c>
      <c r="G56" s="44">
        <v>6.64</v>
      </c>
      <c r="H56" s="45" t="s">
        <v>7</v>
      </c>
      <c r="I56" s="45">
        <v>0</v>
      </c>
      <c r="J56" s="41">
        <f>SUM(G56,I56)</f>
        <v>6.64</v>
      </c>
    </row>
    <row r="57" spans="1:10" x14ac:dyDescent="0.3">
      <c r="A57" s="39" t="s">
        <v>100</v>
      </c>
      <c r="B57" s="39" t="s">
        <v>101</v>
      </c>
      <c r="C57" s="40" t="s">
        <v>57</v>
      </c>
      <c r="D57" s="41"/>
      <c r="E57" s="42" t="s">
        <v>106</v>
      </c>
      <c r="F57" s="43" t="s">
        <v>6</v>
      </c>
      <c r="G57" s="44">
        <v>9.4600000000000009</v>
      </c>
      <c r="H57" s="45" t="s">
        <v>7</v>
      </c>
      <c r="I57" s="45">
        <v>8.6</v>
      </c>
      <c r="J57" s="41">
        <f>SUM(G57,I57)</f>
        <v>18.060000000000002</v>
      </c>
    </row>
    <row r="58" spans="1:10" x14ac:dyDescent="0.3">
      <c r="A58" s="39" t="s">
        <v>118</v>
      </c>
      <c r="B58" s="39" t="s">
        <v>119</v>
      </c>
      <c r="C58" s="40" t="s">
        <v>42</v>
      </c>
      <c r="D58" s="41"/>
      <c r="E58" s="42" t="s">
        <v>14</v>
      </c>
      <c r="F58" s="43" t="s">
        <v>6</v>
      </c>
      <c r="G58" s="44">
        <v>8.5500000000000007</v>
      </c>
      <c r="H58" s="45" t="s">
        <v>7</v>
      </c>
      <c r="I58" s="45">
        <v>8.1999999999999993</v>
      </c>
      <c r="J58" s="41">
        <f>SUM(G58,I58)</f>
        <v>16.75</v>
      </c>
    </row>
    <row r="59" spans="1:10" x14ac:dyDescent="0.3">
      <c r="A59" s="39" t="s">
        <v>184</v>
      </c>
      <c r="B59" s="39" t="s">
        <v>153</v>
      </c>
      <c r="C59" s="40" t="s">
        <v>42</v>
      </c>
      <c r="D59" s="41"/>
      <c r="E59" s="42" t="s">
        <v>0</v>
      </c>
      <c r="F59" s="43" t="s">
        <v>6</v>
      </c>
      <c r="G59" s="44">
        <v>7.45</v>
      </c>
      <c r="H59" s="45" t="s">
        <v>7</v>
      </c>
      <c r="I59" s="45">
        <v>0</v>
      </c>
      <c r="J59" s="41">
        <f t="shared" ref="J59" si="10">SUM(G59,I59)</f>
        <v>7.45</v>
      </c>
    </row>
    <row r="60" spans="1:10" ht="18" x14ac:dyDescent="0.35">
      <c r="A60" s="71"/>
      <c r="B60" s="71"/>
      <c r="C60" s="71"/>
      <c r="D60" s="71"/>
      <c r="E60" s="71"/>
      <c r="F60" s="71"/>
      <c r="G60" s="71"/>
      <c r="H60" s="71"/>
      <c r="I60" s="71"/>
      <c r="J60" s="71"/>
    </row>
    <row r="61" spans="1:10" ht="18" x14ac:dyDescent="0.35">
      <c r="A61" s="71" t="s">
        <v>225</v>
      </c>
      <c r="B61" s="71"/>
      <c r="C61" s="71"/>
      <c r="D61" s="71"/>
      <c r="E61" s="71"/>
      <c r="F61" s="71"/>
      <c r="G61" s="71"/>
      <c r="H61" s="71"/>
      <c r="I61" s="71"/>
      <c r="J61" s="71"/>
    </row>
    <row r="62" spans="1:10" ht="62.4" x14ac:dyDescent="0.3">
      <c r="A62" s="4" t="s">
        <v>4</v>
      </c>
      <c r="B62" s="4" t="s">
        <v>3</v>
      </c>
      <c r="C62" s="9" t="s">
        <v>15</v>
      </c>
      <c r="D62" s="6" t="s">
        <v>5</v>
      </c>
      <c r="E62" s="7" t="s">
        <v>8</v>
      </c>
      <c r="F62" s="10" t="s">
        <v>102</v>
      </c>
      <c r="G62" s="12" t="s">
        <v>199</v>
      </c>
      <c r="H62" s="5" t="s">
        <v>200</v>
      </c>
      <c r="I62" s="14" t="s">
        <v>201</v>
      </c>
      <c r="J62" s="12" t="s">
        <v>202</v>
      </c>
    </row>
    <row r="63" spans="1:10" x14ac:dyDescent="0.3">
      <c r="A63" s="39" t="s">
        <v>94</v>
      </c>
      <c r="B63" s="39" t="s">
        <v>95</v>
      </c>
      <c r="C63" s="40" t="s">
        <v>96</v>
      </c>
      <c r="D63" s="41"/>
      <c r="E63" s="42" t="s">
        <v>106</v>
      </c>
      <c r="F63" s="43" t="s">
        <v>7</v>
      </c>
      <c r="G63" s="44">
        <v>8.3800000000000008</v>
      </c>
      <c r="H63" s="45" t="s">
        <v>7</v>
      </c>
      <c r="I63" s="45">
        <v>7.6</v>
      </c>
      <c r="J63" s="41">
        <f t="shared" ref="J63:J68" si="11">SUM(G63,I63)</f>
        <v>15.98</v>
      </c>
    </row>
    <row r="64" spans="1:10" x14ac:dyDescent="0.3">
      <c r="A64" s="39" t="s">
        <v>68</v>
      </c>
      <c r="B64" s="39" t="s">
        <v>69</v>
      </c>
      <c r="C64" s="40" t="s">
        <v>67</v>
      </c>
      <c r="D64" s="41"/>
      <c r="E64" s="42" t="s">
        <v>27</v>
      </c>
      <c r="F64" s="43" t="s">
        <v>7</v>
      </c>
      <c r="G64" s="44">
        <v>7.92</v>
      </c>
      <c r="H64" s="45" t="s">
        <v>7</v>
      </c>
      <c r="I64" s="45">
        <v>5.8</v>
      </c>
      <c r="J64" s="41">
        <f t="shared" ref="J64" si="12">SUM(G64,I64)</f>
        <v>13.719999999999999</v>
      </c>
    </row>
    <row r="65" spans="1:10" x14ac:dyDescent="0.3">
      <c r="A65" s="39" t="s">
        <v>127</v>
      </c>
      <c r="B65" s="39" t="s">
        <v>210</v>
      </c>
      <c r="C65" s="40" t="s">
        <v>96</v>
      </c>
      <c r="D65" s="41"/>
      <c r="E65" s="42" t="s">
        <v>106</v>
      </c>
      <c r="F65" s="43" t="s">
        <v>7</v>
      </c>
      <c r="G65" s="44">
        <v>6.92</v>
      </c>
      <c r="H65" s="45" t="s">
        <v>7</v>
      </c>
      <c r="I65" s="45">
        <v>5.8</v>
      </c>
      <c r="J65" s="41">
        <f>SUM(G65,I65)</f>
        <v>12.719999999999999</v>
      </c>
    </row>
    <row r="66" spans="1:10" x14ac:dyDescent="0.3">
      <c r="A66" s="39" t="s">
        <v>166</v>
      </c>
      <c r="B66" s="39" t="s">
        <v>132</v>
      </c>
      <c r="C66" s="40" t="s">
        <v>74</v>
      </c>
      <c r="D66" s="41"/>
      <c r="E66" s="42" t="s">
        <v>0</v>
      </c>
      <c r="F66" s="43" t="s">
        <v>7</v>
      </c>
      <c r="G66" s="44">
        <v>8.15</v>
      </c>
      <c r="H66" s="45" t="s">
        <v>7</v>
      </c>
      <c r="I66" s="45">
        <v>4.2</v>
      </c>
      <c r="J66" s="41">
        <f t="shared" si="11"/>
        <v>12.350000000000001</v>
      </c>
    </row>
    <row r="67" spans="1:10" x14ac:dyDescent="0.3">
      <c r="A67" s="39" t="s">
        <v>209</v>
      </c>
      <c r="B67" s="39" t="s">
        <v>80</v>
      </c>
      <c r="C67" s="40" t="s">
        <v>96</v>
      </c>
      <c r="D67" s="41"/>
      <c r="E67" s="42" t="s">
        <v>106</v>
      </c>
      <c r="F67" s="43" t="s">
        <v>7</v>
      </c>
      <c r="G67" s="44">
        <v>7</v>
      </c>
      <c r="H67" s="45" t="s">
        <v>7</v>
      </c>
      <c r="I67" s="45">
        <v>4.4000000000000004</v>
      </c>
      <c r="J67" s="41">
        <f t="shared" si="11"/>
        <v>11.4</v>
      </c>
    </row>
    <row r="68" spans="1:10" x14ac:dyDescent="0.3">
      <c r="A68" s="54" t="s">
        <v>129</v>
      </c>
      <c r="B68" s="54" t="s">
        <v>130</v>
      </c>
      <c r="C68" s="53" t="s">
        <v>96</v>
      </c>
      <c r="D68" s="41"/>
      <c r="E68" s="42" t="s">
        <v>106</v>
      </c>
      <c r="F68" s="43" t="s">
        <v>7</v>
      </c>
      <c r="G68" s="44">
        <v>6.15</v>
      </c>
      <c r="H68" s="45" t="s">
        <v>7</v>
      </c>
      <c r="I68" s="45">
        <v>0</v>
      </c>
      <c r="J68" s="41">
        <f t="shared" si="11"/>
        <v>6.15</v>
      </c>
    </row>
  </sheetData>
  <sortState ref="A14:J56">
    <sortCondition descending="1" ref="J14:J56"/>
  </sortState>
  <mergeCells count="6">
    <mergeCell ref="A61:J61"/>
    <mergeCell ref="A2:J2"/>
    <mergeCell ref="A4:J4"/>
    <mergeCell ref="A12:J12"/>
    <mergeCell ref="A25:J25"/>
    <mergeCell ref="A60:J60"/>
  </mergeCells>
  <dataValidations count="8">
    <dataValidation type="list" allowBlank="1" showInputMessage="1" showErrorMessage="1" sqref="F17 F19:F22 F49:F51 F67 F6:F9 F63:F65 F14:F15 F57:F58 F24 F27:F34">
      <formula1>#REF!</formula1>
    </dataValidation>
    <dataValidation type="list" allowBlank="1" showInputMessage="1" showErrorMessage="1" sqref="E17:E22 E49:E51 E67 E59:F60 E6:E9 E52:F53 E63:E65 E66:F66 F23 E55:F55 F18 E35:F48 E14:E15 E57:E58 E24 E27:E34">
      <formula1>#REF!</formula1>
    </dataValidation>
    <dataValidation type="list" allowBlank="1" showInputMessage="1" showErrorMessage="1" sqref="E68">
      <formula1>$C$43:$I$43</formula1>
    </dataValidation>
    <dataValidation type="list" allowBlank="1" showInputMessage="1" showErrorMessage="1" sqref="E54 E56 E23">
      <formula1>$C$44:$I$44</formula1>
    </dataValidation>
    <dataValidation type="list" allowBlank="1" showInputMessage="1" showErrorMessage="1" sqref="E16">
      <formula1>$C$23:$I$23</formula1>
    </dataValidation>
    <dataValidation type="list" allowBlank="1" showInputMessage="1" showErrorMessage="1" sqref="F16">
      <formula1>$J$23:$J$23</formula1>
    </dataValidation>
    <dataValidation type="list" allowBlank="1" showInputMessage="1" showErrorMessage="1" sqref="F68">
      <formula1>$J$41:$J$41</formula1>
    </dataValidation>
    <dataValidation type="list" allowBlank="1" showInputMessage="1" showErrorMessage="1" sqref="F54 F56">
      <formula1>$J$42:$J$42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4" orientation="landscape" r:id="rId1"/>
  <rowBreaks count="1" manualBreakCount="1">
    <brk id="2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3</vt:i4>
      </vt:variant>
    </vt:vector>
  </HeadingPairs>
  <TitlesOfParts>
    <vt:vector size="7" baseType="lpstr">
      <vt:lpstr>Spagna1</vt:lpstr>
      <vt:lpstr>Malta</vt:lpstr>
      <vt:lpstr>Germania</vt:lpstr>
      <vt:lpstr>Spagna2</vt:lpstr>
      <vt:lpstr>Germania!Area_stampa</vt:lpstr>
      <vt:lpstr>Spagna1!Area_stampa</vt:lpstr>
      <vt:lpstr>Spagna2!Area_stampa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TAKI</dc:creator>
  <cp:lastModifiedBy>Cinzia Motta</cp:lastModifiedBy>
  <cp:lastPrinted>2025-01-25T15:09:59Z</cp:lastPrinted>
  <dcterms:created xsi:type="dcterms:W3CDTF">2024-12-27T07:20:26Z</dcterms:created>
  <dcterms:modified xsi:type="dcterms:W3CDTF">2025-01-25T15:32:34Z</dcterms:modified>
</cp:coreProperties>
</file>